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Nasıl kullanılır" sheetId="1" state="visible" r:id="rId1"/>
    <sheet xmlns:r="http://schemas.openxmlformats.org/officeDocument/2006/relationships" name="Projeler" sheetId="2" state="visible" r:id="rId2"/>
    <sheet xmlns:r="http://schemas.openxmlformats.org/officeDocument/2006/relationships" name="Kişiler" sheetId="3" state="visible" r:id="rId3"/>
    <sheet xmlns:r="http://schemas.openxmlformats.org/officeDocument/2006/relationships" name="Saatler" sheetId="4" state="visible" r:id="rId4"/>
    <sheet xmlns:r="http://schemas.openxmlformats.org/officeDocument/2006/relationships" name="Giderler" sheetId="5" state="visible" r:id="rId5"/>
  </sheets>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D.MM.YYYY"/>
  </numFmts>
  <fonts count="5">
    <font>
      <name val="Calibri"/>
      <family val="2"/>
      <color theme="1"/>
      <sz val="11"/>
      <scheme val="minor"/>
    </font>
    <font>
      <b val="1"/>
      <color rgb="000F172A"/>
      <sz val="15"/>
    </font>
    <font>
      <i val="1"/>
      <color rgb="0064748B"/>
    </font>
    <font>
      <b val="1"/>
      <color rgb="00FFFFFF"/>
    </font>
    <font>
      <b val="1"/>
      <color rgb="000F172A"/>
      <sz val="12"/>
    </font>
  </fonts>
  <fills count="4">
    <fill>
      <patternFill/>
    </fill>
    <fill>
      <patternFill patternType="gray125"/>
    </fill>
    <fill>
      <patternFill patternType="solid">
        <fgColor rgb="000F172A"/>
        <bgColor rgb="000F172A"/>
      </patternFill>
    </fill>
    <fill>
      <patternFill patternType="solid">
        <fgColor rgb="00F1F5F9"/>
        <bgColor rgb="00F1F5F9"/>
      </patternFill>
    </fill>
  </fills>
  <borders count="2">
    <border>
      <left/>
      <right/>
      <top/>
      <bottom/>
      <diagonal/>
    </border>
    <border>
      <bottom style="thin">
        <color rgb="00CBD5E1"/>
      </bottom>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4" fillId="0" borderId="0" pivotButton="0" quotePrefix="0" xfId="0"/>
    <xf numFmtId="0" fontId="2" fillId="0" borderId="0" pivotButton="0" quotePrefix="0" xfId="0"/>
    <xf numFmtId="0" fontId="3" fillId="2" borderId="1" applyAlignment="1" pivotButton="0" quotePrefix="0" xfId="0">
      <alignment vertical="center" wrapText="1"/>
    </xf>
    <xf numFmtId="3" fontId="0" fillId="0" borderId="0" pivotButton="0" quotePrefix="0" xfId="0"/>
    <xf numFmtId="3" fontId="0" fillId="3" borderId="0" pivotButton="0" quotePrefix="0" xfId="0"/>
    <xf numFmtId="9" fontId="0" fillId="0" borderId="0" pivotButton="0" quotePrefix="0" xfId="0"/>
    <xf numFmtId="164" fontId="0" fillId="3" borderId="0" pivotButton="0" quotePrefix="0" xfId="0"/>
    <xf numFmtId="9" fontId="0" fillId="3" borderId="0" pivotButton="0" quotePrefix="0" xfId="0"/>
    <xf numFmtId="0" fontId="0" fillId="3" borderId="0" pivotButton="0" quotePrefix="0" xfId="0"/>
    <xf numFmtId="166" fontId="0" fillId="0" borderId="0" pivotButton="0" quotePrefix="0" xfId="0"/>
  </cellXfs>
  <cellStyles count="1">
    <cellStyle name="Normal" xfId="0" builtinId="0" hidden="0"/>
  </cellStyles>
  <dxfs count="2">
    <dxf>
      <fill>
        <patternFill patternType="solid">
          <fgColor rgb="00FECACA"/>
          <bgColor rgb="00FECACA"/>
        </patternFill>
      </fill>
    </dxf>
    <dxf>
      <fill>
        <patternFill patternType="solid">
          <fgColor rgb="00FEF08A"/>
          <bgColor rgb="00FEF0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showGridLines="0" workbookViewId="0">
      <selection activeCell="A1" sqref="A1"/>
    </sheetView>
  </sheetViews>
  <sheetFormatPr baseColWidth="8" defaultRowHeight="15"/>
  <cols>
    <col width="110" customWidth="1" min="1" max="1"/>
  </cols>
  <sheetData>
    <row r="1">
      <c r="A1" s="1" t="inlineStr">
        <is>
          <t>Nasıl kullanılır</t>
        </is>
      </c>
    </row>
    <row r="3">
      <c r="A3" s="2" t="inlineStr">
        <is>
          <t>1. Kişiler sayfasına ekibinizi ve her birinin saat maliyetini yazın.</t>
        </is>
      </c>
    </row>
    <row r="4">
      <c r="A4" s="2" t="inlineStr">
        <is>
          <t>2. Projeler sayfasına her işin sözleşme tutarını, malzeme bütçesini ve saat bütçesini girin.</t>
        </is>
      </c>
    </row>
    <row r="5">
      <c r="A5" s="2" t="inlineStr">
        <is>
          <t>3. Her gün Saatler sayfasına kimin hangi projede kaç saat çalıştığını, Giderler sayfasına projeye giden harcamaları yazın.</t>
        </is>
      </c>
    </row>
    <row r="6">
      <c r="A6" s="2" t="inlineStr">
        <is>
          <t>4. Projeler sayfasında gerçek kâr, marj ve uyarılar kendiliğinden güncellenir. Kırmızı satır zarar eden iştir.</t>
        </is>
      </c>
    </row>
    <row r="7">
      <c r="A7" s="2" t="inlineStr">
        <is>
          <t>Yalnız beyaz hücrelere yazın; gri hücreler formüldür, kendiliğinden hesaplanır. Örnek satırları silip kendi verinizi girebilirsiniz.</t>
        </is>
      </c>
    </row>
    <row r="9">
      <c r="A9" s="3" t="inlineStr">
        <is>
          <t>Bu şablonun sınırı</t>
        </is>
      </c>
    </row>
    <row r="10" ht="64" customHeight="1">
      <c r="A10" s="2" t="inlineStr">
        <is>
          <t>Bu dosya tek kişinin ya da küçük bir ekibin kullanımı için yeterli. Aynı dosyayı birkaç kişi aynı anda güncellemeye, sahadan telefondan kayıt girmeye ya da raporu her gün kendiliğinden almaya ihtiyaç duyduğunuzda Excel'in sınırına gelmişsiniz demektir. VOH Digital bu takibi ekibin her gün kullanacağı bir sisteme taşır: vohdigital.com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44"/>
  <sheetViews>
    <sheetView workbookViewId="0">
      <pane ySplit="4" topLeftCell="A5" activePane="bottomLeft" state="frozen"/>
      <selection pane="bottomLeft" activeCell="A1" sqref="A1"/>
    </sheetView>
  </sheetViews>
  <sheetFormatPr baseColWidth="8" defaultRowHeight="15"/>
  <cols>
    <col width="16" customWidth="1" min="1" max="1"/>
    <col width="20" customWidth="1" min="2" max="2"/>
    <col width="13" customWidth="1" min="3" max="3"/>
    <col width="15" customWidth="1" min="4" max="4"/>
    <col width="16" customWidth="1" min="5" max="5"/>
    <col width="11" customWidth="1" min="6" max="6"/>
    <col width="16" customWidth="1" min="7" max="7"/>
    <col width="12" customWidth="1" min="8" max="8"/>
    <col width="15" customWidth="1" min="9" max="9"/>
    <col width="11" customWidth="1" min="10" max="10"/>
    <col width="15" customWidth="1" min="11" max="11"/>
    <col width="9" customWidth="1" min="12" max="12"/>
    <col width="14" customWidth="1" min="13" max="13"/>
    <col width="30" customWidth="1" min="14" max="14"/>
  </cols>
  <sheetData>
    <row r="1">
      <c r="A1" s="1" t="inlineStr">
        <is>
          <t>Proje kârlılık takibi</t>
        </is>
      </c>
    </row>
    <row r="2">
      <c r="A2" s="4" t="inlineStr">
        <is>
          <t>Bütçe sütunlarını siz girersiniz; gerçekleşen sütunları Saatler ve Giderler sayfalarından toplanır.</t>
        </is>
      </c>
    </row>
    <row r="4" ht="32" customHeight="1">
      <c r="A4" s="5" t="inlineStr">
        <is>
          <t>Proje</t>
        </is>
      </c>
      <c r="B4" s="5" t="inlineStr">
        <is>
          <t>Müşteri</t>
        </is>
      </c>
      <c r="C4" s="5" t="inlineStr">
        <is>
          <t>Durum</t>
        </is>
      </c>
      <c r="D4" s="5" t="inlineStr">
        <is>
          <t>Sözleşme tutarı</t>
        </is>
      </c>
      <c r="E4" s="5" t="inlineStr">
        <is>
          <t>Bütçe: malzeme + dış</t>
        </is>
      </c>
      <c r="F4" s="5" t="inlineStr">
        <is>
          <t>Bütçe: saat</t>
        </is>
      </c>
      <c r="G4" s="5" t="inlineStr">
        <is>
          <t>Gerçekleşen: malzeme + dış</t>
        </is>
      </c>
      <c r="H4" s="5" t="inlineStr">
        <is>
          <t>Gerçekleşen: saat</t>
        </is>
      </c>
      <c r="I4" s="5" t="inlineStr">
        <is>
          <t>Gerçekleşen: işçilik</t>
        </is>
      </c>
      <c r="J4" s="5" t="inlineStr">
        <is>
          <t>Genel gider payı %</t>
        </is>
      </c>
      <c r="K4" s="5" t="inlineStr">
        <is>
          <t>Gerçek kâr</t>
        </is>
      </c>
      <c r="L4" s="5" t="inlineStr">
        <is>
          <t>Marj</t>
        </is>
      </c>
      <c r="M4" s="5" t="inlineStr">
        <is>
          <t>Saat bütçesinin kullanılan kısmı</t>
        </is>
      </c>
      <c r="N4" s="5" t="inlineStr">
        <is>
          <t>Uyarı</t>
        </is>
      </c>
    </row>
    <row r="5">
      <c r="A5" t="inlineStr">
        <is>
          <t>P-101</t>
        </is>
      </c>
      <c r="B5" t="inlineStr">
        <is>
          <t>Kaya Yapı</t>
        </is>
      </c>
      <c r="C5" t="inlineStr">
        <is>
          <t>Devam</t>
        </is>
      </c>
      <c r="D5" s="6" t="n">
        <v>850000</v>
      </c>
      <c r="E5" s="6" t="n">
        <v>500000</v>
      </c>
      <c r="F5" s="6" t="n">
        <v>900</v>
      </c>
      <c r="G5" s="7">
        <f>IF(A5="","",SUMIFS('Giderler'!D:D,'Giderler'!B:B,A5))</f>
        <v/>
      </c>
      <c r="H5" s="7">
        <f>IF(A5="","",SUMIFS('Saatler'!D:D,'Saatler'!B:B,A5))</f>
        <v/>
      </c>
      <c r="I5" s="7">
        <f>IF(A5="","",SUMIFS('Saatler'!E:E,'Saatler'!B:B,A5))</f>
        <v/>
      </c>
      <c r="J5" s="8" t="n">
        <v>0.12</v>
      </c>
      <c r="K5" s="7">
        <f>IF(A5="","",D5-G5-I5-D5*J5)</f>
        <v/>
      </c>
      <c r="L5" s="9">
        <f>IF(OR(A5="",D5=0),"",K5/D5)</f>
        <v/>
      </c>
      <c r="M5" s="10">
        <f>IF(OR(A5="",F5=0),"",H5/F5)</f>
        <v/>
      </c>
      <c r="N5" s="11">
        <f>IF(A5="","",IF(K5&lt;0,"ZARAR",IF(M5&gt;1,"Saat bütçesi aşıldı",IF(G5&gt;E5,"Malzeme bütçesi aşıldı",IF(M5&gt;0.8,"Saat bütçesinin %80’i doldu","")))))</f>
        <v/>
      </c>
    </row>
    <row r="6">
      <c r="A6" t="inlineStr">
        <is>
          <t>P-102</t>
        </is>
      </c>
      <c r="B6" t="inlineStr">
        <is>
          <t>Demir Lojistik</t>
        </is>
      </c>
      <c r="C6" t="inlineStr">
        <is>
          <t>Devam</t>
        </is>
      </c>
      <c r="D6" s="6" t="n">
        <v>420000</v>
      </c>
      <c r="E6" s="6" t="n">
        <v>180000</v>
      </c>
      <c r="F6" s="6" t="n">
        <v>700</v>
      </c>
      <c r="G6" s="7">
        <f>IF(A6="","",SUMIFS('Giderler'!D:D,'Giderler'!B:B,A6))</f>
        <v/>
      </c>
      <c r="H6" s="7">
        <f>IF(A6="","",SUMIFS('Saatler'!D:D,'Saatler'!B:B,A6))</f>
        <v/>
      </c>
      <c r="I6" s="7">
        <f>IF(A6="","",SUMIFS('Saatler'!E:E,'Saatler'!B:B,A6))</f>
        <v/>
      </c>
      <c r="J6" s="8" t="n">
        <v>0.12</v>
      </c>
      <c r="K6" s="7">
        <f>IF(A6="","",D6-G6-I6-D6*J6)</f>
        <v/>
      </c>
      <c r="L6" s="9">
        <f>IF(OR(A6="",D6=0),"",K6/D6)</f>
        <v/>
      </c>
      <c r="M6" s="10">
        <f>IF(OR(A6="",F6=0),"",H6/F6)</f>
        <v/>
      </c>
      <c r="N6" s="11">
        <f>IF(A6="","",IF(K6&lt;0,"ZARAR",IF(M6&gt;1,"Saat bütçesi aşıldı",IF(G6&gt;E6,"Malzeme bütçesi aşıldı",IF(M6&gt;0.8,"Saat bütçesinin %80’i doldu","")))))</f>
        <v/>
      </c>
    </row>
    <row r="7">
      <c r="A7" t="inlineStr">
        <is>
          <t>P-103</t>
        </is>
      </c>
      <c r="B7" t="inlineStr">
        <is>
          <t>Ece Gıda</t>
        </is>
      </c>
      <c r="C7" t="inlineStr">
        <is>
          <t>Bitti</t>
        </is>
      </c>
      <c r="D7" s="6" t="n">
        <v>260000</v>
      </c>
      <c r="E7" s="6" t="n">
        <v>120000</v>
      </c>
      <c r="F7" s="6" t="n">
        <v>380</v>
      </c>
      <c r="G7" s="7">
        <f>IF(A7="","",SUMIFS('Giderler'!D:D,'Giderler'!B:B,A7))</f>
        <v/>
      </c>
      <c r="H7" s="7">
        <f>IF(A7="","",SUMIFS('Saatler'!D:D,'Saatler'!B:B,A7))</f>
        <v/>
      </c>
      <c r="I7" s="7">
        <f>IF(A7="","",SUMIFS('Saatler'!E:E,'Saatler'!B:B,A7))</f>
        <v/>
      </c>
      <c r="J7" s="8" t="n">
        <v>0.12</v>
      </c>
      <c r="K7" s="7">
        <f>IF(A7="","",D7-G7-I7-D7*J7)</f>
        <v/>
      </c>
      <c r="L7" s="9">
        <f>IF(OR(A7="",D7=0),"",K7/D7)</f>
        <v/>
      </c>
      <c r="M7" s="10">
        <f>IF(OR(A7="",F7=0),"",H7/F7)</f>
        <v/>
      </c>
      <c r="N7" s="11">
        <f>IF(A7="","",IF(K7&lt;0,"ZARAR",IF(M7&gt;1,"Saat bütçesi aşıldı",IF(G7&gt;E7,"Malzeme bütçesi aşıldı",IF(M7&gt;0.8,"Saat bütçesinin %80’i doldu","")))))</f>
        <v/>
      </c>
    </row>
    <row r="8">
      <c r="D8" s="6" t="n"/>
      <c r="E8" s="6" t="n"/>
      <c r="F8" s="6" t="n"/>
      <c r="G8" s="7">
        <f>IF(A8="","",SUMIFS('Giderler'!D:D,'Giderler'!B:B,A8))</f>
        <v/>
      </c>
      <c r="H8" s="7">
        <f>IF(A8="","",SUMIFS('Saatler'!D:D,'Saatler'!B:B,A8))</f>
        <v/>
      </c>
      <c r="I8" s="7">
        <f>IF(A8="","",SUMIFS('Saatler'!E:E,'Saatler'!B:B,A8))</f>
        <v/>
      </c>
      <c r="J8" s="8" t="n"/>
      <c r="K8" s="7">
        <f>IF(A8="","",D8-G8-I8-D8*J8)</f>
        <v/>
      </c>
      <c r="L8" s="9">
        <f>IF(OR(A8="",D8=0),"",K8/D8)</f>
        <v/>
      </c>
      <c r="M8" s="10">
        <f>IF(OR(A8="",F8=0),"",H8/F8)</f>
        <v/>
      </c>
      <c r="N8" s="11">
        <f>IF(A8="","",IF(K8&lt;0,"ZARAR",IF(M8&gt;1,"Saat bütçesi aşıldı",IF(G8&gt;E8,"Malzeme bütçesi aşıldı",IF(M8&gt;0.8,"Saat bütçesinin %80’i doldu","")))))</f>
        <v/>
      </c>
    </row>
    <row r="9">
      <c r="D9" s="6" t="n"/>
      <c r="E9" s="6" t="n"/>
      <c r="F9" s="6" t="n"/>
      <c r="G9" s="7">
        <f>IF(A9="","",SUMIFS('Giderler'!D:D,'Giderler'!B:B,A9))</f>
        <v/>
      </c>
      <c r="H9" s="7">
        <f>IF(A9="","",SUMIFS('Saatler'!D:D,'Saatler'!B:B,A9))</f>
        <v/>
      </c>
      <c r="I9" s="7">
        <f>IF(A9="","",SUMIFS('Saatler'!E:E,'Saatler'!B:B,A9))</f>
        <v/>
      </c>
      <c r="J9" s="8" t="n"/>
      <c r="K9" s="7">
        <f>IF(A9="","",D9-G9-I9-D9*J9)</f>
        <v/>
      </c>
      <c r="L9" s="9">
        <f>IF(OR(A9="",D9=0),"",K9/D9)</f>
        <v/>
      </c>
      <c r="M9" s="10">
        <f>IF(OR(A9="",F9=0),"",H9/F9)</f>
        <v/>
      </c>
      <c r="N9" s="11">
        <f>IF(A9="","",IF(K9&lt;0,"ZARAR",IF(M9&gt;1,"Saat bütçesi aşıldı",IF(G9&gt;E9,"Malzeme bütçesi aşıldı",IF(M9&gt;0.8,"Saat bütçesinin %80’i doldu","")))))</f>
        <v/>
      </c>
    </row>
    <row r="10">
      <c r="D10" s="6" t="n"/>
      <c r="E10" s="6" t="n"/>
      <c r="F10" s="6" t="n"/>
      <c r="G10" s="7">
        <f>IF(A10="","",SUMIFS('Giderler'!D:D,'Giderler'!B:B,A10))</f>
        <v/>
      </c>
      <c r="H10" s="7">
        <f>IF(A10="","",SUMIFS('Saatler'!D:D,'Saatler'!B:B,A10))</f>
        <v/>
      </c>
      <c r="I10" s="7">
        <f>IF(A10="","",SUMIFS('Saatler'!E:E,'Saatler'!B:B,A10))</f>
        <v/>
      </c>
      <c r="J10" s="8" t="n"/>
      <c r="K10" s="7">
        <f>IF(A10="","",D10-G10-I10-D10*J10)</f>
        <v/>
      </c>
      <c r="L10" s="9">
        <f>IF(OR(A10="",D10=0),"",K10/D10)</f>
        <v/>
      </c>
      <c r="M10" s="10">
        <f>IF(OR(A10="",F10=0),"",H10/F10)</f>
        <v/>
      </c>
      <c r="N10" s="11">
        <f>IF(A10="","",IF(K10&lt;0,"ZARAR",IF(M10&gt;1,"Saat bütçesi aşıldı",IF(G10&gt;E10,"Malzeme bütçesi aşıldı",IF(M10&gt;0.8,"Saat bütçesinin %80’i doldu","")))))</f>
        <v/>
      </c>
    </row>
    <row r="11">
      <c r="D11" s="6" t="n"/>
      <c r="E11" s="6" t="n"/>
      <c r="F11" s="6" t="n"/>
      <c r="G11" s="7">
        <f>IF(A11="","",SUMIFS('Giderler'!D:D,'Giderler'!B:B,A11))</f>
        <v/>
      </c>
      <c r="H11" s="7">
        <f>IF(A11="","",SUMIFS('Saatler'!D:D,'Saatler'!B:B,A11))</f>
        <v/>
      </c>
      <c r="I11" s="7">
        <f>IF(A11="","",SUMIFS('Saatler'!E:E,'Saatler'!B:B,A11))</f>
        <v/>
      </c>
      <c r="J11" s="8" t="n"/>
      <c r="K11" s="7">
        <f>IF(A11="","",D11-G11-I11-D11*J11)</f>
        <v/>
      </c>
      <c r="L11" s="9">
        <f>IF(OR(A11="",D11=0),"",K11/D11)</f>
        <v/>
      </c>
      <c r="M11" s="10">
        <f>IF(OR(A11="",F11=0),"",H11/F11)</f>
        <v/>
      </c>
      <c r="N11" s="11">
        <f>IF(A11="","",IF(K11&lt;0,"ZARAR",IF(M11&gt;1,"Saat bütçesi aşıldı",IF(G11&gt;E11,"Malzeme bütçesi aşıldı",IF(M11&gt;0.8,"Saat bütçesinin %80’i doldu","")))))</f>
        <v/>
      </c>
    </row>
    <row r="12">
      <c r="D12" s="6" t="n"/>
      <c r="E12" s="6" t="n"/>
      <c r="F12" s="6" t="n"/>
      <c r="G12" s="7">
        <f>IF(A12="","",SUMIFS('Giderler'!D:D,'Giderler'!B:B,A12))</f>
        <v/>
      </c>
      <c r="H12" s="7">
        <f>IF(A12="","",SUMIFS('Saatler'!D:D,'Saatler'!B:B,A12))</f>
        <v/>
      </c>
      <c r="I12" s="7">
        <f>IF(A12="","",SUMIFS('Saatler'!E:E,'Saatler'!B:B,A12))</f>
        <v/>
      </c>
      <c r="J12" s="8" t="n"/>
      <c r="K12" s="7">
        <f>IF(A12="","",D12-G12-I12-D12*J12)</f>
        <v/>
      </c>
      <c r="L12" s="9">
        <f>IF(OR(A12="",D12=0),"",K12/D12)</f>
        <v/>
      </c>
      <c r="M12" s="10">
        <f>IF(OR(A12="",F12=0),"",H12/F12)</f>
        <v/>
      </c>
      <c r="N12" s="11">
        <f>IF(A12="","",IF(K12&lt;0,"ZARAR",IF(M12&gt;1,"Saat bütçesi aşıldı",IF(G12&gt;E12,"Malzeme bütçesi aşıldı",IF(M12&gt;0.8,"Saat bütçesinin %80’i doldu","")))))</f>
        <v/>
      </c>
    </row>
    <row r="13">
      <c r="D13" s="6" t="n"/>
      <c r="E13" s="6" t="n"/>
      <c r="F13" s="6" t="n"/>
      <c r="G13" s="7">
        <f>IF(A13="","",SUMIFS('Giderler'!D:D,'Giderler'!B:B,A13))</f>
        <v/>
      </c>
      <c r="H13" s="7">
        <f>IF(A13="","",SUMIFS('Saatler'!D:D,'Saatler'!B:B,A13))</f>
        <v/>
      </c>
      <c r="I13" s="7">
        <f>IF(A13="","",SUMIFS('Saatler'!E:E,'Saatler'!B:B,A13))</f>
        <v/>
      </c>
      <c r="J13" s="8" t="n"/>
      <c r="K13" s="7">
        <f>IF(A13="","",D13-G13-I13-D13*J13)</f>
        <v/>
      </c>
      <c r="L13" s="9">
        <f>IF(OR(A13="",D13=0),"",K13/D13)</f>
        <v/>
      </c>
      <c r="M13" s="10">
        <f>IF(OR(A13="",F13=0),"",H13/F13)</f>
        <v/>
      </c>
      <c r="N13" s="11">
        <f>IF(A13="","",IF(K13&lt;0,"ZARAR",IF(M13&gt;1,"Saat bütçesi aşıldı",IF(G13&gt;E13,"Malzeme bütçesi aşıldı",IF(M13&gt;0.8,"Saat bütçesinin %80’i doldu","")))))</f>
        <v/>
      </c>
    </row>
    <row r="14">
      <c r="D14" s="6" t="n"/>
      <c r="E14" s="6" t="n"/>
      <c r="F14" s="6" t="n"/>
      <c r="G14" s="7">
        <f>IF(A14="","",SUMIFS('Giderler'!D:D,'Giderler'!B:B,A14))</f>
        <v/>
      </c>
      <c r="H14" s="7">
        <f>IF(A14="","",SUMIFS('Saatler'!D:D,'Saatler'!B:B,A14))</f>
        <v/>
      </c>
      <c r="I14" s="7">
        <f>IF(A14="","",SUMIFS('Saatler'!E:E,'Saatler'!B:B,A14))</f>
        <v/>
      </c>
      <c r="J14" s="8" t="n"/>
      <c r="K14" s="7">
        <f>IF(A14="","",D14-G14-I14-D14*J14)</f>
        <v/>
      </c>
      <c r="L14" s="9">
        <f>IF(OR(A14="",D14=0),"",K14/D14)</f>
        <v/>
      </c>
      <c r="M14" s="10">
        <f>IF(OR(A14="",F14=0),"",H14/F14)</f>
        <v/>
      </c>
      <c r="N14" s="11">
        <f>IF(A14="","",IF(K14&lt;0,"ZARAR",IF(M14&gt;1,"Saat bütçesi aşıldı",IF(G14&gt;E14,"Malzeme bütçesi aşıldı",IF(M14&gt;0.8,"Saat bütçesinin %80’i doldu","")))))</f>
        <v/>
      </c>
    </row>
    <row r="15">
      <c r="D15" s="6" t="n"/>
      <c r="E15" s="6" t="n"/>
      <c r="F15" s="6" t="n"/>
      <c r="G15" s="7">
        <f>IF(A15="","",SUMIFS('Giderler'!D:D,'Giderler'!B:B,A15))</f>
        <v/>
      </c>
      <c r="H15" s="7">
        <f>IF(A15="","",SUMIFS('Saatler'!D:D,'Saatler'!B:B,A15))</f>
        <v/>
      </c>
      <c r="I15" s="7">
        <f>IF(A15="","",SUMIFS('Saatler'!E:E,'Saatler'!B:B,A15))</f>
        <v/>
      </c>
      <c r="J15" s="8" t="n"/>
      <c r="K15" s="7">
        <f>IF(A15="","",D15-G15-I15-D15*J15)</f>
        <v/>
      </c>
      <c r="L15" s="9">
        <f>IF(OR(A15="",D15=0),"",K15/D15)</f>
        <v/>
      </c>
      <c r="M15" s="10">
        <f>IF(OR(A15="",F15=0),"",H15/F15)</f>
        <v/>
      </c>
      <c r="N15" s="11">
        <f>IF(A15="","",IF(K15&lt;0,"ZARAR",IF(M15&gt;1,"Saat bütçesi aşıldı",IF(G15&gt;E15,"Malzeme bütçesi aşıldı",IF(M15&gt;0.8,"Saat bütçesinin %80’i doldu","")))))</f>
        <v/>
      </c>
    </row>
    <row r="16">
      <c r="D16" s="6" t="n"/>
      <c r="E16" s="6" t="n"/>
      <c r="F16" s="6" t="n"/>
      <c r="G16" s="7">
        <f>IF(A16="","",SUMIFS('Giderler'!D:D,'Giderler'!B:B,A16))</f>
        <v/>
      </c>
      <c r="H16" s="7">
        <f>IF(A16="","",SUMIFS('Saatler'!D:D,'Saatler'!B:B,A16))</f>
        <v/>
      </c>
      <c r="I16" s="7">
        <f>IF(A16="","",SUMIFS('Saatler'!E:E,'Saatler'!B:B,A16))</f>
        <v/>
      </c>
      <c r="J16" s="8" t="n"/>
      <c r="K16" s="7">
        <f>IF(A16="","",D16-G16-I16-D16*J16)</f>
        <v/>
      </c>
      <c r="L16" s="9">
        <f>IF(OR(A16="",D16=0),"",K16/D16)</f>
        <v/>
      </c>
      <c r="M16" s="10">
        <f>IF(OR(A16="",F16=0),"",H16/F16)</f>
        <v/>
      </c>
      <c r="N16" s="11">
        <f>IF(A16="","",IF(K16&lt;0,"ZARAR",IF(M16&gt;1,"Saat bütçesi aşıldı",IF(G16&gt;E16,"Malzeme bütçesi aşıldı",IF(M16&gt;0.8,"Saat bütçesinin %80’i doldu","")))))</f>
        <v/>
      </c>
    </row>
    <row r="17">
      <c r="D17" s="6" t="n"/>
      <c r="E17" s="6" t="n"/>
      <c r="F17" s="6" t="n"/>
      <c r="G17" s="7">
        <f>IF(A17="","",SUMIFS('Giderler'!D:D,'Giderler'!B:B,A17))</f>
        <v/>
      </c>
      <c r="H17" s="7">
        <f>IF(A17="","",SUMIFS('Saatler'!D:D,'Saatler'!B:B,A17))</f>
        <v/>
      </c>
      <c r="I17" s="7">
        <f>IF(A17="","",SUMIFS('Saatler'!E:E,'Saatler'!B:B,A17))</f>
        <v/>
      </c>
      <c r="J17" s="8" t="n"/>
      <c r="K17" s="7">
        <f>IF(A17="","",D17-G17-I17-D17*J17)</f>
        <v/>
      </c>
      <c r="L17" s="9">
        <f>IF(OR(A17="",D17=0),"",K17/D17)</f>
        <v/>
      </c>
      <c r="M17" s="10">
        <f>IF(OR(A17="",F17=0),"",H17/F17)</f>
        <v/>
      </c>
      <c r="N17" s="11">
        <f>IF(A17="","",IF(K17&lt;0,"ZARAR",IF(M17&gt;1,"Saat bütçesi aşıldı",IF(G17&gt;E17,"Malzeme bütçesi aşıldı",IF(M17&gt;0.8,"Saat bütçesinin %80’i doldu","")))))</f>
        <v/>
      </c>
    </row>
    <row r="18">
      <c r="D18" s="6" t="n"/>
      <c r="E18" s="6" t="n"/>
      <c r="F18" s="6" t="n"/>
      <c r="G18" s="7">
        <f>IF(A18="","",SUMIFS('Giderler'!D:D,'Giderler'!B:B,A18))</f>
        <v/>
      </c>
      <c r="H18" s="7">
        <f>IF(A18="","",SUMIFS('Saatler'!D:D,'Saatler'!B:B,A18))</f>
        <v/>
      </c>
      <c r="I18" s="7">
        <f>IF(A18="","",SUMIFS('Saatler'!E:E,'Saatler'!B:B,A18))</f>
        <v/>
      </c>
      <c r="J18" s="8" t="n"/>
      <c r="K18" s="7">
        <f>IF(A18="","",D18-G18-I18-D18*J18)</f>
        <v/>
      </c>
      <c r="L18" s="9">
        <f>IF(OR(A18="",D18=0),"",K18/D18)</f>
        <v/>
      </c>
      <c r="M18" s="10">
        <f>IF(OR(A18="",F18=0),"",H18/F18)</f>
        <v/>
      </c>
      <c r="N18" s="11">
        <f>IF(A18="","",IF(K18&lt;0,"ZARAR",IF(M18&gt;1,"Saat bütçesi aşıldı",IF(G18&gt;E18,"Malzeme bütçesi aşıldı",IF(M18&gt;0.8,"Saat bütçesinin %80’i doldu","")))))</f>
        <v/>
      </c>
    </row>
    <row r="19">
      <c r="D19" s="6" t="n"/>
      <c r="E19" s="6" t="n"/>
      <c r="F19" s="6" t="n"/>
      <c r="G19" s="7">
        <f>IF(A19="","",SUMIFS('Giderler'!D:D,'Giderler'!B:B,A19))</f>
        <v/>
      </c>
      <c r="H19" s="7">
        <f>IF(A19="","",SUMIFS('Saatler'!D:D,'Saatler'!B:B,A19))</f>
        <v/>
      </c>
      <c r="I19" s="7">
        <f>IF(A19="","",SUMIFS('Saatler'!E:E,'Saatler'!B:B,A19))</f>
        <v/>
      </c>
      <c r="J19" s="8" t="n"/>
      <c r="K19" s="7">
        <f>IF(A19="","",D19-G19-I19-D19*J19)</f>
        <v/>
      </c>
      <c r="L19" s="9">
        <f>IF(OR(A19="",D19=0),"",K19/D19)</f>
        <v/>
      </c>
      <c r="M19" s="10">
        <f>IF(OR(A19="",F19=0),"",H19/F19)</f>
        <v/>
      </c>
      <c r="N19" s="11">
        <f>IF(A19="","",IF(K19&lt;0,"ZARAR",IF(M19&gt;1,"Saat bütçesi aşıldı",IF(G19&gt;E19,"Malzeme bütçesi aşıldı",IF(M19&gt;0.8,"Saat bütçesinin %80’i doldu","")))))</f>
        <v/>
      </c>
    </row>
    <row r="20">
      <c r="D20" s="6" t="n"/>
      <c r="E20" s="6" t="n"/>
      <c r="F20" s="6" t="n"/>
      <c r="G20" s="7">
        <f>IF(A20="","",SUMIFS('Giderler'!D:D,'Giderler'!B:B,A20))</f>
        <v/>
      </c>
      <c r="H20" s="7">
        <f>IF(A20="","",SUMIFS('Saatler'!D:D,'Saatler'!B:B,A20))</f>
        <v/>
      </c>
      <c r="I20" s="7">
        <f>IF(A20="","",SUMIFS('Saatler'!E:E,'Saatler'!B:B,A20))</f>
        <v/>
      </c>
      <c r="J20" s="8" t="n"/>
      <c r="K20" s="7">
        <f>IF(A20="","",D20-G20-I20-D20*J20)</f>
        <v/>
      </c>
      <c r="L20" s="9">
        <f>IF(OR(A20="",D20=0),"",K20/D20)</f>
        <v/>
      </c>
      <c r="M20" s="10">
        <f>IF(OR(A20="",F20=0),"",H20/F20)</f>
        <v/>
      </c>
      <c r="N20" s="11">
        <f>IF(A20="","",IF(K20&lt;0,"ZARAR",IF(M20&gt;1,"Saat bütçesi aşıldı",IF(G20&gt;E20,"Malzeme bütçesi aşıldı",IF(M20&gt;0.8,"Saat bütçesinin %80’i doldu","")))))</f>
        <v/>
      </c>
    </row>
    <row r="21">
      <c r="D21" s="6" t="n"/>
      <c r="E21" s="6" t="n"/>
      <c r="F21" s="6" t="n"/>
      <c r="G21" s="7">
        <f>IF(A21="","",SUMIFS('Giderler'!D:D,'Giderler'!B:B,A21))</f>
        <v/>
      </c>
      <c r="H21" s="7">
        <f>IF(A21="","",SUMIFS('Saatler'!D:D,'Saatler'!B:B,A21))</f>
        <v/>
      </c>
      <c r="I21" s="7">
        <f>IF(A21="","",SUMIFS('Saatler'!E:E,'Saatler'!B:B,A21))</f>
        <v/>
      </c>
      <c r="J21" s="8" t="n"/>
      <c r="K21" s="7">
        <f>IF(A21="","",D21-G21-I21-D21*J21)</f>
        <v/>
      </c>
      <c r="L21" s="9">
        <f>IF(OR(A21="",D21=0),"",K21/D21)</f>
        <v/>
      </c>
      <c r="M21" s="10">
        <f>IF(OR(A21="",F21=0),"",H21/F21)</f>
        <v/>
      </c>
      <c r="N21" s="11">
        <f>IF(A21="","",IF(K21&lt;0,"ZARAR",IF(M21&gt;1,"Saat bütçesi aşıldı",IF(G21&gt;E21,"Malzeme bütçesi aşıldı",IF(M21&gt;0.8,"Saat bütçesinin %80’i doldu","")))))</f>
        <v/>
      </c>
    </row>
    <row r="22">
      <c r="D22" s="6" t="n"/>
      <c r="E22" s="6" t="n"/>
      <c r="F22" s="6" t="n"/>
      <c r="G22" s="7">
        <f>IF(A22="","",SUMIFS('Giderler'!D:D,'Giderler'!B:B,A22))</f>
        <v/>
      </c>
      <c r="H22" s="7">
        <f>IF(A22="","",SUMIFS('Saatler'!D:D,'Saatler'!B:B,A22))</f>
        <v/>
      </c>
      <c r="I22" s="7">
        <f>IF(A22="","",SUMIFS('Saatler'!E:E,'Saatler'!B:B,A22))</f>
        <v/>
      </c>
      <c r="J22" s="8" t="n"/>
      <c r="K22" s="7">
        <f>IF(A22="","",D22-G22-I22-D22*J22)</f>
        <v/>
      </c>
      <c r="L22" s="9">
        <f>IF(OR(A22="",D22=0),"",K22/D22)</f>
        <v/>
      </c>
      <c r="M22" s="10">
        <f>IF(OR(A22="",F22=0),"",H22/F22)</f>
        <v/>
      </c>
      <c r="N22" s="11">
        <f>IF(A22="","",IF(K22&lt;0,"ZARAR",IF(M22&gt;1,"Saat bütçesi aşıldı",IF(G22&gt;E22,"Malzeme bütçesi aşıldı",IF(M22&gt;0.8,"Saat bütçesinin %80’i doldu","")))))</f>
        <v/>
      </c>
    </row>
    <row r="23">
      <c r="D23" s="6" t="n"/>
      <c r="E23" s="6" t="n"/>
      <c r="F23" s="6" t="n"/>
      <c r="G23" s="7">
        <f>IF(A23="","",SUMIFS('Giderler'!D:D,'Giderler'!B:B,A23))</f>
        <v/>
      </c>
      <c r="H23" s="7">
        <f>IF(A23="","",SUMIFS('Saatler'!D:D,'Saatler'!B:B,A23))</f>
        <v/>
      </c>
      <c r="I23" s="7">
        <f>IF(A23="","",SUMIFS('Saatler'!E:E,'Saatler'!B:B,A23))</f>
        <v/>
      </c>
      <c r="J23" s="8" t="n"/>
      <c r="K23" s="7">
        <f>IF(A23="","",D23-G23-I23-D23*J23)</f>
        <v/>
      </c>
      <c r="L23" s="9">
        <f>IF(OR(A23="",D23=0),"",K23/D23)</f>
        <v/>
      </c>
      <c r="M23" s="10">
        <f>IF(OR(A23="",F23=0),"",H23/F23)</f>
        <v/>
      </c>
      <c r="N23" s="11">
        <f>IF(A23="","",IF(K23&lt;0,"ZARAR",IF(M23&gt;1,"Saat bütçesi aşıldı",IF(G23&gt;E23,"Malzeme bütçesi aşıldı",IF(M23&gt;0.8,"Saat bütçesinin %80’i doldu","")))))</f>
        <v/>
      </c>
    </row>
    <row r="24">
      <c r="D24" s="6" t="n"/>
      <c r="E24" s="6" t="n"/>
      <c r="F24" s="6" t="n"/>
      <c r="G24" s="7">
        <f>IF(A24="","",SUMIFS('Giderler'!D:D,'Giderler'!B:B,A24))</f>
        <v/>
      </c>
      <c r="H24" s="7">
        <f>IF(A24="","",SUMIFS('Saatler'!D:D,'Saatler'!B:B,A24))</f>
        <v/>
      </c>
      <c r="I24" s="7">
        <f>IF(A24="","",SUMIFS('Saatler'!E:E,'Saatler'!B:B,A24))</f>
        <v/>
      </c>
      <c r="J24" s="8" t="n"/>
      <c r="K24" s="7">
        <f>IF(A24="","",D24-G24-I24-D24*J24)</f>
        <v/>
      </c>
      <c r="L24" s="9">
        <f>IF(OR(A24="",D24=0),"",K24/D24)</f>
        <v/>
      </c>
      <c r="M24" s="10">
        <f>IF(OR(A24="",F24=0),"",H24/F24)</f>
        <v/>
      </c>
      <c r="N24" s="11">
        <f>IF(A24="","",IF(K24&lt;0,"ZARAR",IF(M24&gt;1,"Saat bütçesi aşıldı",IF(G24&gt;E24,"Malzeme bütçesi aşıldı",IF(M24&gt;0.8,"Saat bütçesinin %80’i doldu","")))))</f>
        <v/>
      </c>
    </row>
    <row r="25">
      <c r="D25" s="6" t="n"/>
      <c r="E25" s="6" t="n"/>
      <c r="F25" s="6" t="n"/>
      <c r="G25" s="7">
        <f>IF(A25="","",SUMIFS('Giderler'!D:D,'Giderler'!B:B,A25))</f>
        <v/>
      </c>
      <c r="H25" s="7">
        <f>IF(A25="","",SUMIFS('Saatler'!D:D,'Saatler'!B:B,A25))</f>
        <v/>
      </c>
      <c r="I25" s="7">
        <f>IF(A25="","",SUMIFS('Saatler'!E:E,'Saatler'!B:B,A25))</f>
        <v/>
      </c>
      <c r="J25" s="8" t="n"/>
      <c r="K25" s="7">
        <f>IF(A25="","",D25-G25-I25-D25*J25)</f>
        <v/>
      </c>
      <c r="L25" s="9">
        <f>IF(OR(A25="",D25=0),"",K25/D25)</f>
        <v/>
      </c>
      <c r="M25" s="10">
        <f>IF(OR(A25="",F25=0),"",H25/F25)</f>
        <v/>
      </c>
      <c r="N25" s="11">
        <f>IF(A25="","",IF(K25&lt;0,"ZARAR",IF(M25&gt;1,"Saat bütçesi aşıldı",IF(G25&gt;E25,"Malzeme bütçesi aşıldı",IF(M25&gt;0.8,"Saat bütçesinin %80’i doldu","")))))</f>
        <v/>
      </c>
    </row>
    <row r="26">
      <c r="D26" s="6" t="n"/>
      <c r="E26" s="6" t="n"/>
      <c r="F26" s="6" t="n"/>
      <c r="G26" s="7">
        <f>IF(A26="","",SUMIFS('Giderler'!D:D,'Giderler'!B:B,A26))</f>
        <v/>
      </c>
      <c r="H26" s="7">
        <f>IF(A26="","",SUMIFS('Saatler'!D:D,'Saatler'!B:B,A26))</f>
        <v/>
      </c>
      <c r="I26" s="7">
        <f>IF(A26="","",SUMIFS('Saatler'!E:E,'Saatler'!B:B,A26))</f>
        <v/>
      </c>
      <c r="J26" s="8" t="n"/>
      <c r="K26" s="7">
        <f>IF(A26="","",D26-G26-I26-D26*J26)</f>
        <v/>
      </c>
      <c r="L26" s="9">
        <f>IF(OR(A26="",D26=0),"",K26/D26)</f>
        <v/>
      </c>
      <c r="M26" s="10">
        <f>IF(OR(A26="",F26=0),"",H26/F26)</f>
        <v/>
      </c>
      <c r="N26" s="11">
        <f>IF(A26="","",IF(K26&lt;0,"ZARAR",IF(M26&gt;1,"Saat bütçesi aşıldı",IF(G26&gt;E26,"Malzeme bütçesi aşıldı",IF(M26&gt;0.8,"Saat bütçesinin %80’i doldu","")))))</f>
        <v/>
      </c>
    </row>
    <row r="27">
      <c r="D27" s="6" t="n"/>
      <c r="E27" s="6" t="n"/>
      <c r="F27" s="6" t="n"/>
      <c r="G27" s="7">
        <f>IF(A27="","",SUMIFS('Giderler'!D:D,'Giderler'!B:B,A27))</f>
        <v/>
      </c>
      <c r="H27" s="7">
        <f>IF(A27="","",SUMIFS('Saatler'!D:D,'Saatler'!B:B,A27))</f>
        <v/>
      </c>
      <c r="I27" s="7">
        <f>IF(A27="","",SUMIFS('Saatler'!E:E,'Saatler'!B:B,A27))</f>
        <v/>
      </c>
      <c r="J27" s="8" t="n"/>
      <c r="K27" s="7">
        <f>IF(A27="","",D27-G27-I27-D27*J27)</f>
        <v/>
      </c>
      <c r="L27" s="9">
        <f>IF(OR(A27="",D27=0),"",K27/D27)</f>
        <v/>
      </c>
      <c r="M27" s="10">
        <f>IF(OR(A27="",F27=0),"",H27/F27)</f>
        <v/>
      </c>
      <c r="N27" s="11">
        <f>IF(A27="","",IF(K27&lt;0,"ZARAR",IF(M27&gt;1,"Saat bütçesi aşıldı",IF(G27&gt;E27,"Malzeme bütçesi aşıldı",IF(M27&gt;0.8,"Saat bütçesinin %80’i doldu","")))))</f>
        <v/>
      </c>
    </row>
    <row r="28">
      <c r="D28" s="6" t="n"/>
      <c r="E28" s="6" t="n"/>
      <c r="F28" s="6" t="n"/>
      <c r="G28" s="7">
        <f>IF(A28="","",SUMIFS('Giderler'!D:D,'Giderler'!B:B,A28))</f>
        <v/>
      </c>
      <c r="H28" s="7">
        <f>IF(A28="","",SUMIFS('Saatler'!D:D,'Saatler'!B:B,A28))</f>
        <v/>
      </c>
      <c r="I28" s="7">
        <f>IF(A28="","",SUMIFS('Saatler'!E:E,'Saatler'!B:B,A28))</f>
        <v/>
      </c>
      <c r="J28" s="8" t="n"/>
      <c r="K28" s="7">
        <f>IF(A28="","",D28-G28-I28-D28*J28)</f>
        <v/>
      </c>
      <c r="L28" s="9">
        <f>IF(OR(A28="",D28=0),"",K28/D28)</f>
        <v/>
      </c>
      <c r="M28" s="10">
        <f>IF(OR(A28="",F28=0),"",H28/F28)</f>
        <v/>
      </c>
      <c r="N28" s="11">
        <f>IF(A28="","",IF(K28&lt;0,"ZARAR",IF(M28&gt;1,"Saat bütçesi aşıldı",IF(G28&gt;E28,"Malzeme bütçesi aşıldı",IF(M28&gt;0.8,"Saat bütçesinin %80’i doldu","")))))</f>
        <v/>
      </c>
    </row>
    <row r="29">
      <c r="D29" s="6" t="n"/>
      <c r="E29" s="6" t="n"/>
      <c r="F29" s="6" t="n"/>
      <c r="G29" s="7">
        <f>IF(A29="","",SUMIFS('Giderler'!D:D,'Giderler'!B:B,A29))</f>
        <v/>
      </c>
      <c r="H29" s="7">
        <f>IF(A29="","",SUMIFS('Saatler'!D:D,'Saatler'!B:B,A29))</f>
        <v/>
      </c>
      <c r="I29" s="7">
        <f>IF(A29="","",SUMIFS('Saatler'!E:E,'Saatler'!B:B,A29))</f>
        <v/>
      </c>
      <c r="J29" s="8" t="n"/>
      <c r="K29" s="7">
        <f>IF(A29="","",D29-G29-I29-D29*J29)</f>
        <v/>
      </c>
      <c r="L29" s="9">
        <f>IF(OR(A29="",D29=0),"",K29/D29)</f>
        <v/>
      </c>
      <c r="M29" s="10">
        <f>IF(OR(A29="",F29=0),"",H29/F29)</f>
        <v/>
      </c>
      <c r="N29" s="11">
        <f>IF(A29="","",IF(K29&lt;0,"ZARAR",IF(M29&gt;1,"Saat bütçesi aşıldı",IF(G29&gt;E29,"Malzeme bütçesi aşıldı",IF(M29&gt;0.8,"Saat bütçesinin %80’i doldu","")))))</f>
        <v/>
      </c>
    </row>
    <row r="30">
      <c r="D30" s="6" t="n"/>
      <c r="E30" s="6" t="n"/>
      <c r="F30" s="6" t="n"/>
      <c r="G30" s="7">
        <f>IF(A30="","",SUMIFS('Giderler'!D:D,'Giderler'!B:B,A30))</f>
        <v/>
      </c>
      <c r="H30" s="7">
        <f>IF(A30="","",SUMIFS('Saatler'!D:D,'Saatler'!B:B,A30))</f>
        <v/>
      </c>
      <c r="I30" s="7">
        <f>IF(A30="","",SUMIFS('Saatler'!E:E,'Saatler'!B:B,A30))</f>
        <v/>
      </c>
      <c r="J30" s="8" t="n"/>
      <c r="K30" s="7">
        <f>IF(A30="","",D30-G30-I30-D30*J30)</f>
        <v/>
      </c>
      <c r="L30" s="9">
        <f>IF(OR(A30="",D30=0),"",K30/D30)</f>
        <v/>
      </c>
      <c r="M30" s="10">
        <f>IF(OR(A30="",F30=0),"",H30/F30)</f>
        <v/>
      </c>
      <c r="N30" s="11">
        <f>IF(A30="","",IF(K30&lt;0,"ZARAR",IF(M30&gt;1,"Saat bütçesi aşıldı",IF(G30&gt;E30,"Malzeme bütçesi aşıldı",IF(M30&gt;0.8,"Saat bütçesinin %80’i doldu","")))))</f>
        <v/>
      </c>
    </row>
    <row r="31">
      <c r="D31" s="6" t="n"/>
      <c r="E31" s="6" t="n"/>
      <c r="F31" s="6" t="n"/>
      <c r="G31" s="7">
        <f>IF(A31="","",SUMIFS('Giderler'!D:D,'Giderler'!B:B,A31))</f>
        <v/>
      </c>
      <c r="H31" s="7">
        <f>IF(A31="","",SUMIFS('Saatler'!D:D,'Saatler'!B:B,A31))</f>
        <v/>
      </c>
      <c r="I31" s="7">
        <f>IF(A31="","",SUMIFS('Saatler'!E:E,'Saatler'!B:B,A31))</f>
        <v/>
      </c>
      <c r="J31" s="8" t="n"/>
      <c r="K31" s="7">
        <f>IF(A31="","",D31-G31-I31-D31*J31)</f>
        <v/>
      </c>
      <c r="L31" s="9">
        <f>IF(OR(A31="",D31=0),"",K31/D31)</f>
        <v/>
      </c>
      <c r="M31" s="10">
        <f>IF(OR(A31="",F31=0),"",H31/F31)</f>
        <v/>
      </c>
      <c r="N31" s="11">
        <f>IF(A31="","",IF(K31&lt;0,"ZARAR",IF(M31&gt;1,"Saat bütçesi aşıldı",IF(G31&gt;E31,"Malzeme bütçesi aşıldı",IF(M31&gt;0.8,"Saat bütçesinin %80’i doldu","")))))</f>
        <v/>
      </c>
    </row>
    <row r="32">
      <c r="D32" s="6" t="n"/>
      <c r="E32" s="6" t="n"/>
      <c r="F32" s="6" t="n"/>
      <c r="G32" s="7">
        <f>IF(A32="","",SUMIFS('Giderler'!D:D,'Giderler'!B:B,A32))</f>
        <v/>
      </c>
      <c r="H32" s="7">
        <f>IF(A32="","",SUMIFS('Saatler'!D:D,'Saatler'!B:B,A32))</f>
        <v/>
      </c>
      <c r="I32" s="7">
        <f>IF(A32="","",SUMIFS('Saatler'!E:E,'Saatler'!B:B,A32))</f>
        <v/>
      </c>
      <c r="J32" s="8" t="n"/>
      <c r="K32" s="7">
        <f>IF(A32="","",D32-G32-I32-D32*J32)</f>
        <v/>
      </c>
      <c r="L32" s="9">
        <f>IF(OR(A32="",D32=0),"",K32/D32)</f>
        <v/>
      </c>
      <c r="M32" s="10">
        <f>IF(OR(A32="",F32=0),"",H32/F32)</f>
        <v/>
      </c>
      <c r="N32" s="11">
        <f>IF(A32="","",IF(K32&lt;0,"ZARAR",IF(M32&gt;1,"Saat bütçesi aşıldı",IF(G32&gt;E32,"Malzeme bütçesi aşıldı",IF(M32&gt;0.8,"Saat bütçesinin %80’i doldu","")))))</f>
        <v/>
      </c>
    </row>
    <row r="33">
      <c r="D33" s="6" t="n"/>
      <c r="E33" s="6" t="n"/>
      <c r="F33" s="6" t="n"/>
      <c r="G33" s="7">
        <f>IF(A33="","",SUMIFS('Giderler'!D:D,'Giderler'!B:B,A33))</f>
        <v/>
      </c>
      <c r="H33" s="7">
        <f>IF(A33="","",SUMIFS('Saatler'!D:D,'Saatler'!B:B,A33))</f>
        <v/>
      </c>
      <c r="I33" s="7">
        <f>IF(A33="","",SUMIFS('Saatler'!E:E,'Saatler'!B:B,A33))</f>
        <v/>
      </c>
      <c r="J33" s="8" t="n"/>
      <c r="K33" s="7">
        <f>IF(A33="","",D33-G33-I33-D33*J33)</f>
        <v/>
      </c>
      <c r="L33" s="9">
        <f>IF(OR(A33="",D33=0),"",K33/D33)</f>
        <v/>
      </c>
      <c r="M33" s="10">
        <f>IF(OR(A33="",F33=0),"",H33/F33)</f>
        <v/>
      </c>
      <c r="N33" s="11">
        <f>IF(A33="","",IF(K33&lt;0,"ZARAR",IF(M33&gt;1,"Saat bütçesi aşıldı",IF(G33&gt;E33,"Malzeme bütçesi aşıldı",IF(M33&gt;0.8,"Saat bütçesinin %80’i doldu","")))))</f>
        <v/>
      </c>
    </row>
    <row r="34">
      <c r="D34" s="6" t="n"/>
      <c r="E34" s="6" t="n"/>
      <c r="F34" s="6" t="n"/>
      <c r="G34" s="7">
        <f>IF(A34="","",SUMIFS('Giderler'!D:D,'Giderler'!B:B,A34))</f>
        <v/>
      </c>
      <c r="H34" s="7">
        <f>IF(A34="","",SUMIFS('Saatler'!D:D,'Saatler'!B:B,A34))</f>
        <v/>
      </c>
      <c r="I34" s="7">
        <f>IF(A34="","",SUMIFS('Saatler'!E:E,'Saatler'!B:B,A34))</f>
        <v/>
      </c>
      <c r="J34" s="8" t="n"/>
      <c r="K34" s="7">
        <f>IF(A34="","",D34-G34-I34-D34*J34)</f>
        <v/>
      </c>
      <c r="L34" s="9">
        <f>IF(OR(A34="",D34=0),"",K34/D34)</f>
        <v/>
      </c>
      <c r="M34" s="10">
        <f>IF(OR(A34="",F34=0),"",H34/F34)</f>
        <v/>
      </c>
      <c r="N34" s="11">
        <f>IF(A34="","",IF(K34&lt;0,"ZARAR",IF(M34&gt;1,"Saat bütçesi aşıldı",IF(G34&gt;E34,"Malzeme bütçesi aşıldı",IF(M34&gt;0.8,"Saat bütçesinin %80’i doldu","")))))</f>
        <v/>
      </c>
    </row>
    <row r="35">
      <c r="D35" s="6" t="n"/>
      <c r="E35" s="6" t="n"/>
      <c r="F35" s="6" t="n"/>
      <c r="G35" s="7">
        <f>IF(A35="","",SUMIFS('Giderler'!D:D,'Giderler'!B:B,A35))</f>
        <v/>
      </c>
      <c r="H35" s="7">
        <f>IF(A35="","",SUMIFS('Saatler'!D:D,'Saatler'!B:B,A35))</f>
        <v/>
      </c>
      <c r="I35" s="7">
        <f>IF(A35="","",SUMIFS('Saatler'!E:E,'Saatler'!B:B,A35))</f>
        <v/>
      </c>
      <c r="J35" s="8" t="n"/>
      <c r="K35" s="7">
        <f>IF(A35="","",D35-G35-I35-D35*J35)</f>
        <v/>
      </c>
      <c r="L35" s="9">
        <f>IF(OR(A35="",D35=0),"",K35/D35)</f>
        <v/>
      </c>
      <c r="M35" s="10">
        <f>IF(OR(A35="",F35=0),"",H35/F35)</f>
        <v/>
      </c>
      <c r="N35" s="11">
        <f>IF(A35="","",IF(K35&lt;0,"ZARAR",IF(M35&gt;1,"Saat bütçesi aşıldı",IF(G35&gt;E35,"Malzeme bütçesi aşıldı",IF(M35&gt;0.8,"Saat bütçesinin %80’i doldu","")))))</f>
        <v/>
      </c>
    </row>
    <row r="36">
      <c r="D36" s="6" t="n"/>
      <c r="E36" s="6" t="n"/>
      <c r="F36" s="6" t="n"/>
      <c r="G36" s="7">
        <f>IF(A36="","",SUMIFS('Giderler'!D:D,'Giderler'!B:B,A36))</f>
        <v/>
      </c>
      <c r="H36" s="7">
        <f>IF(A36="","",SUMIFS('Saatler'!D:D,'Saatler'!B:B,A36))</f>
        <v/>
      </c>
      <c r="I36" s="7">
        <f>IF(A36="","",SUMIFS('Saatler'!E:E,'Saatler'!B:B,A36))</f>
        <v/>
      </c>
      <c r="J36" s="8" t="n"/>
      <c r="K36" s="7">
        <f>IF(A36="","",D36-G36-I36-D36*J36)</f>
        <v/>
      </c>
      <c r="L36" s="9">
        <f>IF(OR(A36="",D36=0),"",K36/D36)</f>
        <v/>
      </c>
      <c r="M36" s="10">
        <f>IF(OR(A36="",F36=0),"",H36/F36)</f>
        <v/>
      </c>
      <c r="N36" s="11">
        <f>IF(A36="","",IF(K36&lt;0,"ZARAR",IF(M36&gt;1,"Saat bütçesi aşıldı",IF(G36&gt;E36,"Malzeme bütçesi aşıldı",IF(M36&gt;0.8,"Saat bütçesinin %80’i doldu","")))))</f>
        <v/>
      </c>
    </row>
    <row r="37">
      <c r="D37" s="6" t="n"/>
      <c r="E37" s="6" t="n"/>
      <c r="F37" s="6" t="n"/>
      <c r="G37" s="7">
        <f>IF(A37="","",SUMIFS('Giderler'!D:D,'Giderler'!B:B,A37))</f>
        <v/>
      </c>
      <c r="H37" s="7">
        <f>IF(A37="","",SUMIFS('Saatler'!D:D,'Saatler'!B:B,A37))</f>
        <v/>
      </c>
      <c r="I37" s="7">
        <f>IF(A37="","",SUMIFS('Saatler'!E:E,'Saatler'!B:B,A37))</f>
        <v/>
      </c>
      <c r="J37" s="8" t="n"/>
      <c r="K37" s="7">
        <f>IF(A37="","",D37-G37-I37-D37*J37)</f>
        <v/>
      </c>
      <c r="L37" s="9">
        <f>IF(OR(A37="",D37=0),"",K37/D37)</f>
        <v/>
      </c>
      <c r="M37" s="10">
        <f>IF(OR(A37="",F37=0),"",H37/F37)</f>
        <v/>
      </c>
      <c r="N37" s="11">
        <f>IF(A37="","",IF(K37&lt;0,"ZARAR",IF(M37&gt;1,"Saat bütçesi aşıldı",IF(G37&gt;E37,"Malzeme bütçesi aşıldı",IF(M37&gt;0.8,"Saat bütçesinin %80’i doldu","")))))</f>
        <v/>
      </c>
    </row>
    <row r="38">
      <c r="D38" s="6" t="n"/>
      <c r="E38" s="6" t="n"/>
      <c r="F38" s="6" t="n"/>
      <c r="G38" s="7">
        <f>IF(A38="","",SUMIFS('Giderler'!D:D,'Giderler'!B:B,A38))</f>
        <v/>
      </c>
      <c r="H38" s="7">
        <f>IF(A38="","",SUMIFS('Saatler'!D:D,'Saatler'!B:B,A38))</f>
        <v/>
      </c>
      <c r="I38" s="7">
        <f>IF(A38="","",SUMIFS('Saatler'!E:E,'Saatler'!B:B,A38))</f>
        <v/>
      </c>
      <c r="J38" s="8" t="n"/>
      <c r="K38" s="7">
        <f>IF(A38="","",D38-G38-I38-D38*J38)</f>
        <v/>
      </c>
      <c r="L38" s="9">
        <f>IF(OR(A38="",D38=0),"",K38/D38)</f>
        <v/>
      </c>
      <c r="M38" s="10">
        <f>IF(OR(A38="",F38=0),"",H38/F38)</f>
        <v/>
      </c>
      <c r="N38" s="11">
        <f>IF(A38="","",IF(K38&lt;0,"ZARAR",IF(M38&gt;1,"Saat bütçesi aşıldı",IF(G38&gt;E38,"Malzeme bütçesi aşıldı",IF(M38&gt;0.8,"Saat bütçesinin %80’i doldu","")))))</f>
        <v/>
      </c>
    </row>
    <row r="39">
      <c r="D39" s="6" t="n"/>
      <c r="E39" s="6" t="n"/>
      <c r="F39" s="6" t="n"/>
      <c r="G39" s="7">
        <f>IF(A39="","",SUMIFS('Giderler'!D:D,'Giderler'!B:B,A39))</f>
        <v/>
      </c>
      <c r="H39" s="7">
        <f>IF(A39="","",SUMIFS('Saatler'!D:D,'Saatler'!B:B,A39))</f>
        <v/>
      </c>
      <c r="I39" s="7">
        <f>IF(A39="","",SUMIFS('Saatler'!E:E,'Saatler'!B:B,A39))</f>
        <v/>
      </c>
      <c r="J39" s="8" t="n"/>
      <c r="K39" s="7">
        <f>IF(A39="","",D39-G39-I39-D39*J39)</f>
        <v/>
      </c>
      <c r="L39" s="9">
        <f>IF(OR(A39="",D39=0),"",K39/D39)</f>
        <v/>
      </c>
      <c r="M39" s="10">
        <f>IF(OR(A39="",F39=0),"",H39/F39)</f>
        <v/>
      </c>
      <c r="N39" s="11">
        <f>IF(A39="","",IF(K39&lt;0,"ZARAR",IF(M39&gt;1,"Saat bütçesi aşıldı",IF(G39&gt;E39,"Malzeme bütçesi aşıldı",IF(M39&gt;0.8,"Saat bütçesinin %80’i doldu","")))))</f>
        <v/>
      </c>
    </row>
    <row r="40">
      <c r="D40" s="6" t="n"/>
      <c r="E40" s="6" t="n"/>
      <c r="F40" s="6" t="n"/>
      <c r="G40" s="7">
        <f>IF(A40="","",SUMIFS('Giderler'!D:D,'Giderler'!B:B,A40))</f>
        <v/>
      </c>
      <c r="H40" s="7">
        <f>IF(A40="","",SUMIFS('Saatler'!D:D,'Saatler'!B:B,A40))</f>
        <v/>
      </c>
      <c r="I40" s="7">
        <f>IF(A40="","",SUMIFS('Saatler'!E:E,'Saatler'!B:B,A40))</f>
        <v/>
      </c>
      <c r="J40" s="8" t="n"/>
      <c r="K40" s="7">
        <f>IF(A40="","",D40-G40-I40-D40*J40)</f>
        <v/>
      </c>
      <c r="L40" s="9">
        <f>IF(OR(A40="",D40=0),"",K40/D40)</f>
        <v/>
      </c>
      <c r="M40" s="10">
        <f>IF(OR(A40="",F40=0),"",H40/F40)</f>
        <v/>
      </c>
      <c r="N40" s="11">
        <f>IF(A40="","",IF(K40&lt;0,"ZARAR",IF(M40&gt;1,"Saat bütçesi aşıldı",IF(G40&gt;E40,"Malzeme bütçesi aşıldı",IF(M40&gt;0.8,"Saat bütçesinin %80’i doldu","")))))</f>
        <v/>
      </c>
    </row>
    <row r="41">
      <c r="D41" s="6" t="n"/>
      <c r="E41" s="6" t="n"/>
      <c r="F41" s="6" t="n"/>
      <c r="G41" s="7">
        <f>IF(A41="","",SUMIFS('Giderler'!D:D,'Giderler'!B:B,A41))</f>
        <v/>
      </c>
      <c r="H41" s="7">
        <f>IF(A41="","",SUMIFS('Saatler'!D:D,'Saatler'!B:B,A41))</f>
        <v/>
      </c>
      <c r="I41" s="7">
        <f>IF(A41="","",SUMIFS('Saatler'!E:E,'Saatler'!B:B,A41))</f>
        <v/>
      </c>
      <c r="J41" s="8" t="n"/>
      <c r="K41" s="7">
        <f>IF(A41="","",D41-G41-I41-D41*J41)</f>
        <v/>
      </c>
      <c r="L41" s="9">
        <f>IF(OR(A41="",D41=0),"",K41/D41)</f>
        <v/>
      </c>
      <c r="M41" s="10">
        <f>IF(OR(A41="",F41=0),"",H41/F41)</f>
        <v/>
      </c>
      <c r="N41" s="11">
        <f>IF(A41="","",IF(K41&lt;0,"ZARAR",IF(M41&gt;1,"Saat bütçesi aşıldı",IF(G41&gt;E41,"Malzeme bütçesi aşıldı",IF(M41&gt;0.8,"Saat bütçesinin %80’i doldu","")))))</f>
        <v/>
      </c>
    </row>
    <row r="42">
      <c r="D42" s="6" t="n"/>
      <c r="E42" s="6" t="n"/>
      <c r="F42" s="6" t="n"/>
      <c r="G42" s="7">
        <f>IF(A42="","",SUMIFS('Giderler'!D:D,'Giderler'!B:B,A42))</f>
        <v/>
      </c>
      <c r="H42" s="7">
        <f>IF(A42="","",SUMIFS('Saatler'!D:D,'Saatler'!B:B,A42))</f>
        <v/>
      </c>
      <c r="I42" s="7">
        <f>IF(A42="","",SUMIFS('Saatler'!E:E,'Saatler'!B:B,A42))</f>
        <v/>
      </c>
      <c r="J42" s="8" t="n"/>
      <c r="K42" s="7">
        <f>IF(A42="","",D42-G42-I42-D42*J42)</f>
        <v/>
      </c>
      <c r="L42" s="9">
        <f>IF(OR(A42="",D42=0),"",K42/D42)</f>
        <v/>
      </c>
      <c r="M42" s="10">
        <f>IF(OR(A42="",F42=0),"",H42/F42)</f>
        <v/>
      </c>
      <c r="N42" s="11">
        <f>IF(A42="","",IF(K42&lt;0,"ZARAR",IF(M42&gt;1,"Saat bütçesi aşıldı",IF(G42&gt;E42,"Malzeme bütçesi aşıldı",IF(M42&gt;0.8,"Saat bütçesinin %80’i doldu","")))))</f>
        <v/>
      </c>
    </row>
    <row r="43">
      <c r="D43" s="6" t="n"/>
      <c r="E43" s="6" t="n"/>
      <c r="F43" s="6" t="n"/>
      <c r="G43" s="7">
        <f>IF(A43="","",SUMIFS('Giderler'!D:D,'Giderler'!B:B,A43))</f>
        <v/>
      </c>
      <c r="H43" s="7">
        <f>IF(A43="","",SUMIFS('Saatler'!D:D,'Saatler'!B:B,A43))</f>
        <v/>
      </c>
      <c r="I43" s="7">
        <f>IF(A43="","",SUMIFS('Saatler'!E:E,'Saatler'!B:B,A43))</f>
        <v/>
      </c>
      <c r="J43" s="8" t="n"/>
      <c r="K43" s="7">
        <f>IF(A43="","",D43-G43-I43-D43*J43)</f>
        <v/>
      </c>
      <c r="L43" s="9">
        <f>IF(OR(A43="",D43=0),"",K43/D43)</f>
        <v/>
      </c>
      <c r="M43" s="10">
        <f>IF(OR(A43="",F43=0),"",H43/F43)</f>
        <v/>
      </c>
      <c r="N43" s="11">
        <f>IF(A43="","",IF(K43&lt;0,"ZARAR",IF(M43&gt;1,"Saat bütçesi aşıldı",IF(G43&gt;E43,"Malzeme bütçesi aşıldı",IF(M43&gt;0.8,"Saat bütçesinin %80’i doldu","")))))</f>
        <v/>
      </c>
    </row>
    <row r="44">
      <c r="D44" s="6" t="n"/>
      <c r="E44" s="6" t="n"/>
      <c r="F44" s="6" t="n"/>
      <c r="G44" s="7">
        <f>IF(A44="","",SUMIFS('Giderler'!D:D,'Giderler'!B:B,A44))</f>
        <v/>
      </c>
      <c r="H44" s="7">
        <f>IF(A44="","",SUMIFS('Saatler'!D:D,'Saatler'!B:B,A44))</f>
        <v/>
      </c>
      <c r="I44" s="7">
        <f>IF(A44="","",SUMIFS('Saatler'!E:E,'Saatler'!B:B,A44))</f>
        <v/>
      </c>
      <c r="J44" s="8" t="n"/>
      <c r="K44" s="7">
        <f>IF(A44="","",D44-G44-I44-D44*J44)</f>
        <v/>
      </c>
      <c r="L44" s="9">
        <f>IF(OR(A44="",D44=0),"",K44/D44)</f>
        <v/>
      </c>
      <c r="M44" s="10">
        <f>IF(OR(A44="",F44=0),"",H44/F44)</f>
        <v/>
      </c>
      <c r="N44" s="11">
        <f>IF(A44="","",IF(K44&lt;0,"ZARAR",IF(M44&gt;1,"Saat bütçesi aşıldı",IF(G44&gt;E44,"Malzeme bütçesi aşıldı",IF(M44&gt;0.8,"Saat bütçesinin %80’i doldu","")))))</f>
        <v/>
      </c>
    </row>
  </sheetData>
  <conditionalFormatting sqref="K5:K44">
    <cfRule type="expression" priority="1" dxfId="0">
      <formula>AND(K5&lt;&gt;"",K5&lt;0)</formula>
    </cfRule>
  </conditionalFormatting>
  <conditionalFormatting sqref="N5:N44">
    <cfRule type="expression" priority="2" dxfId="1">
      <formula>N5&lt;&gt;""</formula>
    </cfRule>
  </conditionalFormatting>
  <conditionalFormatting sqref="M5:M44">
    <cfRule type="dataBar" priority="3">
      <dataBar>
        <cfvo type="num" val="0"/>
        <cfvo type="num" val="1.2"/>
        <color rgb="006366F1"/>
      </dataBar>
    </cfRule>
  </conditionalFormatting>
  <dataValidations count="1">
    <dataValidation sqref="C5 C6 C7 C8 C9 C10 C11 C12 C13 C14 C15 C16 C17 C18 C19 C20 C21 C22 C23 C24 C25 C26 C27 C28 C29 C30 C31 C32 C33 C34 C35 C36 C37 C38 C39 C40 C41 C42 C43 C44" showDropDown="0" showInputMessage="0" showErrorMessage="0" allowBlank="1" type="list">
      <formula1>"Teklif,Devam,Bitti"</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pane ySplit="4" topLeftCell="A5" activePane="bottomLeft" state="frozen"/>
      <selection pane="bottomLeft" activeCell="A1" sqref="A1"/>
    </sheetView>
  </sheetViews>
  <sheetFormatPr baseColWidth="8" defaultRowHeight="15"/>
  <cols>
    <col width="24" customWidth="1" min="1" max="1"/>
    <col width="22" customWidth="1" min="2" max="2"/>
    <col width="16" customWidth="1" min="3" max="3"/>
  </cols>
  <sheetData>
    <row r="1">
      <c r="A1" s="1" t="inlineStr">
        <is>
          <t>Kişiler ve saat maliyeti</t>
        </is>
      </c>
    </row>
    <row r="2">
      <c r="A2" s="4" t="inlineStr">
        <is>
          <t>Saat maliyeti: vohdigital.com/araclar/saat-maliyeti/ ile hesaplayabilirsiniz.</t>
        </is>
      </c>
    </row>
    <row r="4" ht="32" customHeight="1">
      <c r="A4" s="5" t="inlineStr">
        <is>
          <t>Kişi</t>
        </is>
      </c>
      <c r="B4" s="5" t="inlineStr">
        <is>
          <t>Görev</t>
        </is>
      </c>
      <c r="C4" s="5" t="inlineStr">
        <is>
          <t>Saat maliyeti</t>
        </is>
      </c>
    </row>
    <row r="5">
      <c r="A5" t="inlineStr">
        <is>
          <t>Ahmet</t>
        </is>
      </c>
      <c r="B5" t="inlineStr">
        <is>
          <t>Usta</t>
        </is>
      </c>
      <c r="C5" s="6" t="n">
        <v>260</v>
      </c>
    </row>
    <row r="6">
      <c r="A6" t="inlineStr">
        <is>
          <t>Mehmet</t>
        </is>
      </c>
      <c r="B6" t="inlineStr">
        <is>
          <t>Usta</t>
        </is>
      </c>
      <c r="C6" s="6" t="n">
        <v>240</v>
      </c>
    </row>
    <row r="7">
      <c r="A7" t="inlineStr">
        <is>
          <t>Ayşe</t>
        </is>
      </c>
      <c r="B7" t="inlineStr">
        <is>
          <t>Proje mühendisi</t>
        </is>
      </c>
      <c r="C7" s="6" t="n">
        <v>340</v>
      </c>
    </row>
    <row r="8">
      <c r="A8" t="inlineStr">
        <is>
          <t>Can</t>
        </is>
      </c>
      <c r="B8" t="inlineStr">
        <is>
          <t>Yardımcı</t>
        </is>
      </c>
      <c r="C8" s="6" t="n">
        <v>170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504"/>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16" customWidth="1" min="3" max="3"/>
    <col width="9" customWidth="1" min="4" max="4"/>
    <col width="13" customWidth="1" min="5" max="5"/>
    <col width="36" customWidth="1" min="6" max="6"/>
  </cols>
  <sheetData>
    <row r="1">
      <c r="A1" s="1" t="inlineStr">
        <is>
          <t>Saat kayıtları</t>
        </is>
      </c>
    </row>
    <row r="2">
      <c r="A2" s="4" t="inlineStr">
        <is>
          <t>Her gün kim hangi projede kaç saat çalıştı. Maliyet Kişiler sayfasından gelir.</t>
        </is>
      </c>
    </row>
    <row r="4" ht="32" customHeight="1">
      <c r="A4" s="5" t="inlineStr">
        <is>
          <t>Tarih</t>
        </is>
      </c>
      <c r="B4" s="5" t="inlineStr">
        <is>
          <t>Proje</t>
        </is>
      </c>
      <c r="C4" s="5" t="inlineStr">
        <is>
          <t>Kişi</t>
        </is>
      </c>
      <c r="D4" s="5" t="inlineStr">
        <is>
          <t>Saat</t>
        </is>
      </c>
      <c r="E4" s="5" t="inlineStr">
        <is>
          <t>Maliyet</t>
        </is>
      </c>
      <c r="F4" s="5" t="inlineStr">
        <is>
          <t>Not</t>
        </is>
      </c>
    </row>
    <row r="5">
      <c r="A5" s="12" t="n">
        <v>46318</v>
      </c>
      <c r="B5" t="inlineStr">
        <is>
          <t>P-101</t>
        </is>
      </c>
      <c r="C5" t="inlineStr">
        <is>
          <t>Ahmet</t>
        </is>
      </c>
      <c r="D5" t="n">
        <v>9</v>
      </c>
      <c r="E5" s="7">
        <f>IF(C5="","",D5*IFERROR(VLOOKUP(C5,'Kişiler'!A:C,3,FALSE),0))</f>
        <v/>
      </c>
    </row>
    <row r="6">
      <c r="A6" s="12" t="n">
        <v>46318</v>
      </c>
      <c r="B6" t="inlineStr">
        <is>
          <t>P-101</t>
        </is>
      </c>
      <c r="C6" t="inlineStr">
        <is>
          <t>Can</t>
        </is>
      </c>
      <c r="D6" t="n">
        <v>9</v>
      </c>
      <c r="E6" s="7">
        <f>IF(C6="","",D6*IFERROR(VLOOKUP(C6,'Kişiler'!A:C,3,FALSE),0))</f>
        <v/>
      </c>
    </row>
    <row r="7">
      <c r="A7" s="12" t="n">
        <v>46318</v>
      </c>
      <c r="B7" t="inlineStr">
        <is>
          <t>P-102</t>
        </is>
      </c>
      <c r="C7" t="inlineStr">
        <is>
          <t>Mehmet</t>
        </is>
      </c>
      <c r="D7" t="n">
        <v>8</v>
      </c>
      <c r="E7" s="7">
        <f>IF(C7="","",D7*IFERROR(VLOOKUP(C7,'Kişiler'!A:C,3,FALSE),0))</f>
        <v/>
      </c>
    </row>
    <row r="8">
      <c r="A8" s="12" t="n">
        <v>46319</v>
      </c>
      <c r="B8" t="inlineStr">
        <is>
          <t>P-101</t>
        </is>
      </c>
      <c r="C8" t="inlineStr">
        <is>
          <t>Ahmet</t>
        </is>
      </c>
      <c r="D8" t="n">
        <v>9</v>
      </c>
      <c r="E8" s="7">
        <f>IF(C8="","",D8*IFERROR(VLOOKUP(C8,'Kişiler'!A:C,3,FALSE),0))</f>
        <v/>
      </c>
    </row>
    <row r="9">
      <c r="A9" s="12" t="n">
        <v>46319</v>
      </c>
      <c r="B9" t="inlineStr">
        <is>
          <t>P-101</t>
        </is>
      </c>
      <c r="C9" t="inlineStr">
        <is>
          <t>Ayşe</t>
        </is>
      </c>
      <c r="D9" t="n">
        <v>4</v>
      </c>
      <c r="E9" s="7">
        <f>IF(C9="","",D9*IFERROR(VLOOKUP(C9,'Kişiler'!A:C,3,FALSE),0))</f>
        <v/>
      </c>
    </row>
    <row r="10">
      <c r="A10" s="12" t="n">
        <v>46319</v>
      </c>
      <c r="B10" t="inlineStr">
        <is>
          <t>P-102</t>
        </is>
      </c>
      <c r="C10" t="inlineStr">
        <is>
          <t>Mehmet</t>
        </is>
      </c>
      <c r="D10" t="n">
        <v>9</v>
      </c>
      <c r="E10" s="7">
        <f>IF(C10="","",D10*IFERROR(VLOOKUP(C10,'Kişiler'!A:C,3,FALSE),0))</f>
        <v/>
      </c>
    </row>
    <row r="11">
      <c r="A11" s="12" t="n">
        <v>46320</v>
      </c>
      <c r="B11" t="inlineStr">
        <is>
          <t>P-103</t>
        </is>
      </c>
      <c r="C11" t="inlineStr">
        <is>
          <t>Can</t>
        </is>
      </c>
      <c r="D11" t="n">
        <v>7</v>
      </c>
      <c r="E11" s="7">
        <f>IF(C11="","",D11*IFERROR(VLOOKUP(C11,'Kişiler'!A:C,3,FALSE),0))</f>
        <v/>
      </c>
    </row>
    <row r="12">
      <c r="A12" s="12" t="n">
        <v>46320</v>
      </c>
      <c r="B12" t="inlineStr">
        <is>
          <t>P-101</t>
        </is>
      </c>
      <c r="C12" t="inlineStr">
        <is>
          <t>Ahmet</t>
        </is>
      </c>
      <c r="D12" t="n">
        <v>10</v>
      </c>
      <c r="E12" s="7">
        <f>IF(C12="","",D12*IFERROR(VLOOKUP(C12,'Kişiler'!A:C,3,FALSE),0))</f>
        <v/>
      </c>
    </row>
    <row r="13">
      <c r="A13" s="12" t="n">
        <v>46321</v>
      </c>
      <c r="B13" t="inlineStr">
        <is>
          <t>P-102</t>
        </is>
      </c>
      <c r="C13" t="inlineStr">
        <is>
          <t>Ayşe</t>
        </is>
      </c>
      <c r="D13" t="n">
        <v>3</v>
      </c>
      <c r="E13" s="7">
        <f>IF(C13="","",D13*IFERROR(VLOOKUP(C13,'Kişiler'!A:C,3,FALSE),0))</f>
        <v/>
      </c>
    </row>
    <row r="14">
      <c r="A14" s="12" t="n">
        <v>46321</v>
      </c>
      <c r="B14" t="inlineStr">
        <is>
          <t>P-101</t>
        </is>
      </c>
      <c r="C14" t="inlineStr">
        <is>
          <t>Mehmet</t>
        </is>
      </c>
      <c r="D14" t="n">
        <v>9</v>
      </c>
      <c r="E14" s="7">
        <f>IF(C14="","",D14*IFERROR(VLOOKUP(C14,'Kişiler'!A:C,3,FALSE),0))</f>
        <v/>
      </c>
    </row>
    <row r="15">
      <c r="A15" s="12" t="n">
        <v>46298</v>
      </c>
      <c r="B15" t="inlineStr">
        <is>
          <t>P-101</t>
        </is>
      </c>
      <c r="C15" t="inlineStr">
        <is>
          <t>Mehmet</t>
        </is>
      </c>
      <c r="D15" t="n">
        <v>520</v>
      </c>
      <c r="E15" s="7">
        <f>IF(C15="","",D15*IFERROR(VLOOKUP(C15,'Kişiler'!A:C,3,FALSE),0))</f>
        <v/>
      </c>
      <c r="F15" t="inlineStr">
        <is>
          <t>Önceki haftaların toplamı (örnek)</t>
        </is>
      </c>
    </row>
    <row r="16">
      <c r="A16" s="12" t="n">
        <v>46298</v>
      </c>
      <c r="B16" t="inlineStr">
        <is>
          <t>P-102</t>
        </is>
      </c>
      <c r="C16" t="inlineStr">
        <is>
          <t>Mehmet</t>
        </is>
      </c>
      <c r="D16" t="n">
        <v>610</v>
      </c>
      <c r="E16" s="7">
        <f>IF(C16="","",D16*IFERROR(VLOOKUP(C16,'Kişiler'!A:C,3,FALSE),0))</f>
        <v/>
      </c>
      <c r="F16" t="inlineStr">
        <is>
          <t>Önceki haftaların toplamı (örnek)</t>
        </is>
      </c>
    </row>
    <row r="17">
      <c r="A17" s="12" t="n">
        <v>46298</v>
      </c>
      <c r="B17" t="inlineStr">
        <is>
          <t>P-103</t>
        </is>
      </c>
      <c r="C17" t="inlineStr">
        <is>
          <t>Mehmet</t>
        </is>
      </c>
      <c r="D17" t="n">
        <v>355</v>
      </c>
      <c r="E17" s="7">
        <f>IF(C17="","",D17*IFERROR(VLOOKUP(C17,'Kişiler'!A:C,3,FALSE),0))</f>
        <v/>
      </c>
      <c r="F17" t="inlineStr">
        <is>
          <t>Önceki haftaların toplamı (örnek)</t>
        </is>
      </c>
    </row>
    <row r="18">
      <c r="E18" s="7">
        <f>IF(C18="","",D18*IFERROR(VLOOKUP(C18,'Kişiler'!A:C,3,FALSE),0))</f>
        <v/>
      </c>
    </row>
    <row r="19">
      <c r="E19" s="7">
        <f>IF(C19="","",D19*IFERROR(VLOOKUP(C19,'Kişiler'!A:C,3,FALSE),0))</f>
        <v/>
      </c>
    </row>
    <row r="20">
      <c r="E20" s="7">
        <f>IF(C20="","",D20*IFERROR(VLOOKUP(C20,'Kişiler'!A:C,3,FALSE),0))</f>
        <v/>
      </c>
    </row>
    <row r="21">
      <c r="E21" s="7">
        <f>IF(C21="","",D21*IFERROR(VLOOKUP(C21,'Kişiler'!A:C,3,FALSE),0))</f>
        <v/>
      </c>
    </row>
    <row r="22">
      <c r="E22" s="7">
        <f>IF(C22="","",D22*IFERROR(VLOOKUP(C22,'Kişiler'!A:C,3,FALSE),0))</f>
        <v/>
      </c>
    </row>
    <row r="23">
      <c r="E23" s="7">
        <f>IF(C23="","",D23*IFERROR(VLOOKUP(C23,'Kişiler'!A:C,3,FALSE),0))</f>
        <v/>
      </c>
    </row>
    <row r="24">
      <c r="E24" s="7">
        <f>IF(C24="","",D24*IFERROR(VLOOKUP(C24,'Kişiler'!A:C,3,FALSE),0))</f>
        <v/>
      </c>
    </row>
    <row r="25">
      <c r="E25" s="7">
        <f>IF(C25="","",D25*IFERROR(VLOOKUP(C25,'Kişiler'!A:C,3,FALSE),0))</f>
        <v/>
      </c>
    </row>
    <row r="26">
      <c r="E26" s="7">
        <f>IF(C26="","",D26*IFERROR(VLOOKUP(C26,'Kişiler'!A:C,3,FALSE),0))</f>
        <v/>
      </c>
    </row>
    <row r="27">
      <c r="E27" s="7">
        <f>IF(C27="","",D27*IFERROR(VLOOKUP(C27,'Kişiler'!A:C,3,FALSE),0))</f>
        <v/>
      </c>
    </row>
    <row r="28">
      <c r="E28" s="7">
        <f>IF(C28="","",D28*IFERROR(VLOOKUP(C28,'Kişiler'!A:C,3,FALSE),0))</f>
        <v/>
      </c>
    </row>
    <row r="29">
      <c r="E29" s="7">
        <f>IF(C29="","",D29*IFERROR(VLOOKUP(C29,'Kişiler'!A:C,3,FALSE),0))</f>
        <v/>
      </c>
    </row>
    <row r="30">
      <c r="E30" s="7">
        <f>IF(C30="","",D30*IFERROR(VLOOKUP(C30,'Kişiler'!A:C,3,FALSE),0))</f>
        <v/>
      </c>
    </row>
    <row r="31">
      <c r="E31" s="7">
        <f>IF(C31="","",D31*IFERROR(VLOOKUP(C31,'Kişiler'!A:C,3,FALSE),0))</f>
        <v/>
      </c>
    </row>
    <row r="32">
      <c r="E32" s="7">
        <f>IF(C32="","",D32*IFERROR(VLOOKUP(C32,'Kişiler'!A:C,3,FALSE),0))</f>
        <v/>
      </c>
    </row>
    <row r="33">
      <c r="E33" s="7">
        <f>IF(C33="","",D33*IFERROR(VLOOKUP(C33,'Kişiler'!A:C,3,FALSE),0))</f>
        <v/>
      </c>
    </row>
    <row r="34">
      <c r="E34" s="7">
        <f>IF(C34="","",D34*IFERROR(VLOOKUP(C34,'Kişiler'!A:C,3,FALSE),0))</f>
        <v/>
      </c>
    </row>
    <row r="35">
      <c r="E35" s="7">
        <f>IF(C35="","",D35*IFERROR(VLOOKUP(C35,'Kişiler'!A:C,3,FALSE),0))</f>
        <v/>
      </c>
    </row>
    <row r="36">
      <c r="E36" s="7">
        <f>IF(C36="","",D36*IFERROR(VLOOKUP(C36,'Kişiler'!A:C,3,FALSE),0))</f>
        <v/>
      </c>
    </row>
    <row r="37">
      <c r="E37" s="7">
        <f>IF(C37="","",D37*IFERROR(VLOOKUP(C37,'Kişiler'!A:C,3,FALSE),0))</f>
        <v/>
      </c>
    </row>
    <row r="38">
      <c r="E38" s="7">
        <f>IF(C38="","",D38*IFERROR(VLOOKUP(C38,'Kişiler'!A:C,3,FALSE),0))</f>
        <v/>
      </c>
    </row>
    <row r="39">
      <c r="E39" s="7">
        <f>IF(C39="","",D39*IFERROR(VLOOKUP(C39,'Kişiler'!A:C,3,FALSE),0))</f>
        <v/>
      </c>
    </row>
    <row r="40">
      <c r="E40" s="7">
        <f>IF(C40="","",D40*IFERROR(VLOOKUP(C40,'Kişiler'!A:C,3,FALSE),0))</f>
        <v/>
      </c>
    </row>
    <row r="41">
      <c r="E41" s="7">
        <f>IF(C41="","",D41*IFERROR(VLOOKUP(C41,'Kişiler'!A:C,3,FALSE),0))</f>
        <v/>
      </c>
    </row>
    <row r="42">
      <c r="E42" s="7">
        <f>IF(C42="","",D42*IFERROR(VLOOKUP(C42,'Kişiler'!A:C,3,FALSE),0))</f>
        <v/>
      </c>
    </row>
    <row r="43">
      <c r="E43" s="7">
        <f>IF(C43="","",D43*IFERROR(VLOOKUP(C43,'Kişiler'!A:C,3,FALSE),0))</f>
        <v/>
      </c>
    </row>
    <row r="44">
      <c r="E44" s="7">
        <f>IF(C44="","",D44*IFERROR(VLOOKUP(C44,'Kişiler'!A:C,3,FALSE),0))</f>
        <v/>
      </c>
    </row>
    <row r="45">
      <c r="E45" s="7">
        <f>IF(C45="","",D45*IFERROR(VLOOKUP(C45,'Kişiler'!A:C,3,FALSE),0))</f>
        <v/>
      </c>
    </row>
    <row r="46">
      <c r="E46" s="7">
        <f>IF(C46="","",D46*IFERROR(VLOOKUP(C46,'Kişiler'!A:C,3,FALSE),0))</f>
        <v/>
      </c>
    </row>
    <row r="47">
      <c r="E47" s="7">
        <f>IF(C47="","",D47*IFERROR(VLOOKUP(C47,'Kişiler'!A:C,3,FALSE),0))</f>
        <v/>
      </c>
    </row>
    <row r="48">
      <c r="E48" s="7">
        <f>IF(C48="","",D48*IFERROR(VLOOKUP(C48,'Kişiler'!A:C,3,FALSE),0))</f>
        <v/>
      </c>
    </row>
    <row r="49">
      <c r="E49" s="7">
        <f>IF(C49="","",D49*IFERROR(VLOOKUP(C49,'Kişiler'!A:C,3,FALSE),0))</f>
        <v/>
      </c>
    </row>
    <row r="50">
      <c r="E50" s="7">
        <f>IF(C50="","",D50*IFERROR(VLOOKUP(C50,'Kişiler'!A:C,3,FALSE),0))</f>
        <v/>
      </c>
    </row>
    <row r="51">
      <c r="E51" s="7">
        <f>IF(C51="","",D51*IFERROR(VLOOKUP(C51,'Kişiler'!A:C,3,FALSE),0))</f>
        <v/>
      </c>
    </row>
    <row r="52">
      <c r="E52" s="7">
        <f>IF(C52="","",D52*IFERROR(VLOOKUP(C52,'Kişiler'!A:C,3,FALSE),0))</f>
        <v/>
      </c>
    </row>
    <row r="53">
      <c r="E53" s="7">
        <f>IF(C53="","",D53*IFERROR(VLOOKUP(C53,'Kişiler'!A:C,3,FALSE),0))</f>
        <v/>
      </c>
    </row>
    <row r="54">
      <c r="E54" s="7">
        <f>IF(C54="","",D54*IFERROR(VLOOKUP(C54,'Kişiler'!A:C,3,FALSE),0))</f>
        <v/>
      </c>
    </row>
    <row r="55">
      <c r="E55" s="7">
        <f>IF(C55="","",D55*IFERROR(VLOOKUP(C55,'Kişiler'!A:C,3,FALSE),0))</f>
        <v/>
      </c>
    </row>
    <row r="56">
      <c r="E56" s="7">
        <f>IF(C56="","",D56*IFERROR(VLOOKUP(C56,'Kişiler'!A:C,3,FALSE),0))</f>
        <v/>
      </c>
    </row>
    <row r="57">
      <c r="E57" s="7">
        <f>IF(C57="","",D57*IFERROR(VLOOKUP(C57,'Kişiler'!A:C,3,FALSE),0))</f>
        <v/>
      </c>
    </row>
    <row r="58">
      <c r="E58" s="7">
        <f>IF(C58="","",D58*IFERROR(VLOOKUP(C58,'Kişiler'!A:C,3,FALSE),0))</f>
        <v/>
      </c>
    </row>
    <row r="59">
      <c r="E59" s="7">
        <f>IF(C59="","",D59*IFERROR(VLOOKUP(C59,'Kişiler'!A:C,3,FALSE),0))</f>
        <v/>
      </c>
    </row>
    <row r="60">
      <c r="E60" s="7">
        <f>IF(C60="","",D60*IFERROR(VLOOKUP(C60,'Kişiler'!A:C,3,FALSE),0))</f>
        <v/>
      </c>
    </row>
    <row r="61">
      <c r="E61" s="7">
        <f>IF(C61="","",D61*IFERROR(VLOOKUP(C61,'Kişiler'!A:C,3,FALSE),0))</f>
        <v/>
      </c>
    </row>
    <row r="62">
      <c r="E62" s="7">
        <f>IF(C62="","",D62*IFERROR(VLOOKUP(C62,'Kişiler'!A:C,3,FALSE),0))</f>
        <v/>
      </c>
    </row>
    <row r="63">
      <c r="E63" s="7">
        <f>IF(C63="","",D63*IFERROR(VLOOKUP(C63,'Kişiler'!A:C,3,FALSE),0))</f>
        <v/>
      </c>
    </row>
    <row r="64">
      <c r="E64" s="7">
        <f>IF(C64="","",D64*IFERROR(VLOOKUP(C64,'Kişiler'!A:C,3,FALSE),0))</f>
        <v/>
      </c>
    </row>
    <row r="65">
      <c r="E65" s="7">
        <f>IF(C65="","",D65*IFERROR(VLOOKUP(C65,'Kişiler'!A:C,3,FALSE),0))</f>
        <v/>
      </c>
    </row>
    <row r="66">
      <c r="E66" s="7">
        <f>IF(C66="","",D66*IFERROR(VLOOKUP(C66,'Kişiler'!A:C,3,FALSE),0))</f>
        <v/>
      </c>
    </row>
    <row r="67">
      <c r="E67" s="7">
        <f>IF(C67="","",D67*IFERROR(VLOOKUP(C67,'Kişiler'!A:C,3,FALSE),0))</f>
        <v/>
      </c>
    </row>
    <row r="68">
      <c r="E68" s="7">
        <f>IF(C68="","",D68*IFERROR(VLOOKUP(C68,'Kişiler'!A:C,3,FALSE),0))</f>
        <v/>
      </c>
    </row>
    <row r="69">
      <c r="E69" s="7">
        <f>IF(C69="","",D69*IFERROR(VLOOKUP(C69,'Kişiler'!A:C,3,FALSE),0))</f>
        <v/>
      </c>
    </row>
    <row r="70">
      <c r="E70" s="7">
        <f>IF(C70="","",D70*IFERROR(VLOOKUP(C70,'Kişiler'!A:C,3,FALSE),0))</f>
        <v/>
      </c>
    </row>
    <row r="71">
      <c r="E71" s="7">
        <f>IF(C71="","",D71*IFERROR(VLOOKUP(C71,'Kişiler'!A:C,3,FALSE),0))</f>
        <v/>
      </c>
    </row>
    <row r="72">
      <c r="E72" s="7">
        <f>IF(C72="","",D72*IFERROR(VLOOKUP(C72,'Kişiler'!A:C,3,FALSE),0))</f>
        <v/>
      </c>
    </row>
    <row r="73">
      <c r="E73" s="7">
        <f>IF(C73="","",D73*IFERROR(VLOOKUP(C73,'Kişiler'!A:C,3,FALSE),0))</f>
        <v/>
      </c>
    </row>
    <row r="74">
      <c r="E74" s="7">
        <f>IF(C74="","",D74*IFERROR(VLOOKUP(C74,'Kişiler'!A:C,3,FALSE),0))</f>
        <v/>
      </c>
    </row>
    <row r="75">
      <c r="E75" s="7">
        <f>IF(C75="","",D75*IFERROR(VLOOKUP(C75,'Kişiler'!A:C,3,FALSE),0))</f>
        <v/>
      </c>
    </row>
    <row r="76">
      <c r="E76" s="7">
        <f>IF(C76="","",D76*IFERROR(VLOOKUP(C76,'Kişiler'!A:C,3,FALSE),0))</f>
        <v/>
      </c>
    </row>
    <row r="77">
      <c r="E77" s="7">
        <f>IF(C77="","",D77*IFERROR(VLOOKUP(C77,'Kişiler'!A:C,3,FALSE),0))</f>
        <v/>
      </c>
    </row>
    <row r="78">
      <c r="E78" s="7">
        <f>IF(C78="","",D78*IFERROR(VLOOKUP(C78,'Kişiler'!A:C,3,FALSE),0))</f>
        <v/>
      </c>
    </row>
    <row r="79">
      <c r="E79" s="7">
        <f>IF(C79="","",D79*IFERROR(VLOOKUP(C79,'Kişiler'!A:C,3,FALSE),0))</f>
        <v/>
      </c>
    </row>
    <row r="80">
      <c r="E80" s="7">
        <f>IF(C80="","",D80*IFERROR(VLOOKUP(C80,'Kişiler'!A:C,3,FALSE),0))</f>
        <v/>
      </c>
    </row>
    <row r="81">
      <c r="E81" s="7">
        <f>IF(C81="","",D81*IFERROR(VLOOKUP(C81,'Kişiler'!A:C,3,FALSE),0))</f>
        <v/>
      </c>
    </row>
    <row r="82">
      <c r="E82" s="7">
        <f>IF(C82="","",D82*IFERROR(VLOOKUP(C82,'Kişiler'!A:C,3,FALSE),0))</f>
        <v/>
      </c>
    </row>
    <row r="83">
      <c r="E83" s="7">
        <f>IF(C83="","",D83*IFERROR(VLOOKUP(C83,'Kişiler'!A:C,3,FALSE),0))</f>
        <v/>
      </c>
    </row>
    <row r="84">
      <c r="E84" s="7">
        <f>IF(C84="","",D84*IFERROR(VLOOKUP(C84,'Kişiler'!A:C,3,FALSE),0))</f>
        <v/>
      </c>
    </row>
    <row r="85">
      <c r="E85" s="7">
        <f>IF(C85="","",D85*IFERROR(VLOOKUP(C85,'Kişiler'!A:C,3,FALSE),0))</f>
        <v/>
      </c>
    </row>
    <row r="86">
      <c r="E86" s="7">
        <f>IF(C86="","",D86*IFERROR(VLOOKUP(C86,'Kişiler'!A:C,3,FALSE),0))</f>
        <v/>
      </c>
    </row>
    <row r="87">
      <c r="E87" s="7">
        <f>IF(C87="","",D87*IFERROR(VLOOKUP(C87,'Kişiler'!A:C,3,FALSE),0))</f>
        <v/>
      </c>
    </row>
    <row r="88">
      <c r="E88" s="7">
        <f>IF(C88="","",D88*IFERROR(VLOOKUP(C88,'Kişiler'!A:C,3,FALSE),0))</f>
        <v/>
      </c>
    </row>
    <row r="89">
      <c r="E89" s="7">
        <f>IF(C89="","",D89*IFERROR(VLOOKUP(C89,'Kişiler'!A:C,3,FALSE),0))</f>
        <v/>
      </c>
    </row>
    <row r="90">
      <c r="E90" s="7">
        <f>IF(C90="","",D90*IFERROR(VLOOKUP(C90,'Kişiler'!A:C,3,FALSE),0))</f>
        <v/>
      </c>
    </row>
    <row r="91">
      <c r="E91" s="7">
        <f>IF(C91="","",D91*IFERROR(VLOOKUP(C91,'Kişiler'!A:C,3,FALSE),0))</f>
        <v/>
      </c>
    </row>
    <row r="92">
      <c r="E92" s="7">
        <f>IF(C92="","",D92*IFERROR(VLOOKUP(C92,'Kişiler'!A:C,3,FALSE),0))</f>
        <v/>
      </c>
    </row>
    <row r="93">
      <c r="E93" s="7">
        <f>IF(C93="","",D93*IFERROR(VLOOKUP(C93,'Kişiler'!A:C,3,FALSE),0))</f>
        <v/>
      </c>
    </row>
    <row r="94">
      <c r="E94" s="7">
        <f>IF(C94="","",D94*IFERROR(VLOOKUP(C94,'Kişiler'!A:C,3,FALSE),0))</f>
        <v/>
      </c>
    </row>
    <row r="95">
      <c r="E95" s="7">
        <f>IF(C95="","",D95*IFERROR(VLOOKUP(C95,'Kişiler'!A:C,3,FALSE),0))</f>
        <v/>
      </c>
    </row>
    <row r="96">
      <c r="E96" s="7">
        <f>IF(C96="","",D96*IFERROR(VLOOKUP(C96,'Kişiler'!A:C,3,FALSE),0))</f>
        <v/>
      </c>
    </row>
    <row r="97">
      <c r="E97" s="7">
        <f>IF(C97="","",D97*IFERROR(VLOOKUP(C97,'Kişiler'!A:C,3,FALSE),0))</f>
        <v/>
      </c>
    </row>
    <row r="98">
      <c r="E98" s="7">
        <f>IF(C98="","",D98*IFERROR(VLOOKUP(C98,'Kişiler'!A:C,3,FALSE),0))</f>
        <v/>
      </c>
    </row>
    <row r="99">
      <c r="E99" s="7">
        <f>IF(C99="","",D99*IFERROR(VLOOKUP(C99,'Kişiler'!A:C,3,FALSE),0))</f>
        <v/>
      </c>
    </row>
    <row r="100">
      <c r="E100" s="7">
        <f>IF(C100="","",D100*IFERROR(VLOOKUP(C100,'Kişiler'!A:C,3,FALSE),0))</f>
        <v/>
      </c>
    </row>
    <row r="101">
      <c r="E101" s="7">
        <f>IF(C101="","",D101*IFERROR(VLOOKUP(C101,'Kişiler'!A:C,3,FALSE),0))</f>
        <v/>
      </c>
    </row>
    <row r="102">
      <c r="E102" s="7">
        <f>IF(C102="","",D102*IFERROR(VLOOKUP(C102,'Kişiler'!A:C,3,FALSE),0))</f>
        <v/>
      </c>
    </row>
    <row r="103">
      <c r="E103" s="7">
        <f>IF(C103="","",D103*IFERROR(VLOOKUP(C103,'Kişiler'!A:C,3,FALSE),0))</f>
        <v/>
      </c>
    </row>
    <row r="104">
      <c r="E104" s="7">
        <f>IF(C104="","",D104*IFERROR(VLOOKUP(C104,'Kişiler'!A:C,3,FALSE),0))</f>
        <v/>
      </c>
    </row>
    <row r="105">
      <c r="E105" s="7">
        <f>IF(C105="","",D105*IFERROR(VLOOKUP(C105,'Kişiler'!A:C,3,FALSE),0))</f>
        <v/>
      </c>
    </row>
    <row r="106">
      <c r="E106" s="7">
        <f>IF(C106="","",D106*IFERROR(VLOOKUP(C106,'Kişiler'!A:C,3,FALSE),0))</f>
        <v/>
      </c>
    </row>
    <row r="107">
      <c r="E107" s="7">
        <f>IF(C107="","",D107*IFERROR(VLOOKUP(C107,'Kişiler'!A:C,3,FALSE),0))</f>
        <v/>
      </c>
    </row>
    <row r="108">
      <c r="E108" s="7">
        <f>IF(C108="","",D108*IFERROR(VLOOKUP(C108,'Kişiler'!A:C,3,FALSE),0))</f>
        <v/>
      </c>
    </row>
    <row r="109">
      <c r="E109" s="7">
        <f>IF(C109="","",D109*IFERROR(VLOOKUP(C109,'Kişiler'!A:C,3,FALSE),0))</f>
        <v/>
      </c>
    </row>
    <row r="110">
      <c r="E110" s="7">
        <f>IF(C110="","",D110*IFERROR(VLOOKUP(C110,'Kişiler'!A:C,3,FALSE),0))</f>
        <v/>
      </c>
    </row>
    <row r="111">
      <c r="E111" s="7">
        <f>IF(C111="","",D111*IFERROR(VLOOKUP(C111,'Kişiler'!A:C,3,FALSE),0))</f>
        <v/>
      </c>
    </row>
    <row r="112">
      <c r="E112" s="7">
        <f>IF(C112="","",D112*IFERROR(VLOOKUP(C112,'Kişiler'!A:C,3,FALSE),0))</f>
        <v/>
      </c>
    </row>
    <row r="113">
      <c r="E113" s="7">
        <f>IF(C113="","",D113*IFERROR(VLOOKUP(C113,'Kişiler'!A:C,3,FALSE),0))</f>
        <v/>
      </c>
    </row>
    <row r="114">
      <c r="E114" s="7">
        <f>IF(C114="","",D114*IFERROR(VLOOKUP(C114,'Kişiler'!A:C,3,FALSE),0))</f>
        <v/>
      </c>
    </row>
    <row r="115">
      <c r="E115" s="7">
        <f>IF(C115="","",D115*IFERROR(VLOOKUP(C115,'Kişiler'!A:C,3,FALSE),0))</f>
        <v/>
      </c>
    </row>
    <row r="116">
      <c r="E116" s="7">
        <f>IF(C116="","",D116*IFERROR(VLOOKUP(C116,'Kişiler'!A:C,3,FALSE),0))</f>
        <v/>
      </c>
    </row>
    <row r="117">
      <c r="E117" s="7">
        <f>IF(C117="","",D117*IFERROR(VLOOKUP(C117,'Kişiler'!A:C,3,FALSE),0))</f>
        <v/>
      </c>
    </row>
    <row r="118">
      <c r="E118" s="7">
        <f>IF(C118="","",D118*IFERROR(VLOOKUP(C118,'Kişiler'!A:C,3,FALSE),0))</f>
        <v/>
      </c>
    </row>
    <row r="119">
      <c r="E119" s="7">
        <f>IF(C119="","",D119*IFERROR(VLOOKUP(C119,'Kişiler'!A:C,3,FALSE),0))</f>
        <v/>
      </c>
    </row>
    <row r="120">
      <c r="E120" s="7">
        <f>IF(C120="","",D120*IFERROR(VLOOKUP(C120,'Kişiler'!A:C,3,FALSE),0))</f>
        <v/>
      </c>
    </row>
    <row r="121">
      <c r="E121" s="7">
        <f>IF(C121="","",D121*IFERROR(VLOOKUP(C121,'Kişiler'!A:C,3,FALSE),0))</f>
        <v/>
      </c>
    </row>
    <row r="122">
      <c r="E122" s="7">
        <f>IF(C122="","",D122*IFERROR(VLOOKUP(C122,'Kişiler'!A:C,3,FALSE),0))</f>
        <v/>
      </c>
    </row>
    <row r="123">
      <c r="E123" s="7">
        <f>IF(C123="","",D123*IFERROR(VLOOKUP(C123,'Kişiler'!A:C,3,FALSE),0))</f>
        <v/>
      </c>
    </row>
    <row r="124">
      <c r="E124" s="7">
        <f>IF(C124="","",D124*IFERROR(VLOOKUP(C124,'Kişiler'!A:C,3,FALSE),0))</f>
        <v/>
      </c>
    </row>
    <row r="125">
      <c r="E125" s="7">
        <f>IF(C125="","",D125*IFERROR(VLOOKUP(C125,'Kişiler'!A:C,3,FALSE),0))</f>
        <v/>
      </c>
    </row>
    <row r="126">
      <c r="E126" s="7">
        <f>IF(C126="","",D126*IFERROR(VLOOKUP(C126,'Kişiler'!A:C,3,FALSE),0))</f>
        <v/>
      </c>
    </row>
    <row r="127">
      <c r="E127" s="7">
        <f>IF(C127="","",D127*IFERROR(VLOOKUP(C127,'Kişiler'!A:C,3,FALSE),0))</f>
        <v/>
      </c>
    </row>
    <row r="128">
      <c r="E128" s="7">
        <f>IF(C128="","",D128*IFERROR(VLOOKUP(C128,'Kişiler'!A:C,3,FALSE),0))</f>
        <v/>
      </c>
    </row>
    <row r="129">
      <c r="E129" s="7">
        <f>IF(C129="","",D129*IFERROR(VLOOKUP(C129,'Kişiler'!A:C,3,FALSE),0))</f>
        <v/>
      </c>
    </row>
    <row r="130">
      <c r="E130" s="7">
        <f>IF(C130="","",D130*IFERROR(VLOOKUP(C130,'Kişiler'!A:C,3,FALSE),0))</f>
        <v/>
      </c>
    </row>
    <row r="131">
      <c r="E131" s="7">
        <f>IF(C131="","",D131*IFERROR(VLOOKUP(C131,'Kişiler'!A:C,3,FALSE),0))</f>
        <v/>
      </c>
    </row>
    <row r="132">
      <c r="E132" s="7">
        <f>IF(C132="","",D132*IFERROR(VLOOKUP(C132,'Kişiler'!A:C,3,FALSE),0))</f>
        <v/>
      </c>
    </row>
    <row r="133">
      <c r="E133" s="7">
        <f>IF(C133="","",D133*IFERROR(VLOOKUP(C133,'Kişiler'!A:C,3,FALSE),0))</f>
        <v/>
      </c>
    </row>
    <row r="134">
      <c r="E134" s="7">
        <f>IF(C134="","",D134*IFERROR(VLOOKUP(C134,'Kişiler'!A:C,3,FALSE),0))</f>
        <v/>
      </c>
    </row>
    <row r="135">
      <c r="E135" s="7">
        <f>IF(C135="","",D135*IFERROR(VLOOKUP(C135,'Kişiler'!A:C,3,FALSE),0))</f>
        <v/>
      </c>
    </row>
    <row r="136">
      <c r="E136" s="7">
        <f>IF(C136="","",D136*IFERROR(VLOOKUP(C136,'Kişiler'!A:C,3,FALSE),0))</f>
        <v/>
      </c>
    </row>
    <row r="137">
      <c r="E137" s="7">
        <f>IF(C137="","",D137*IFERROR(VLOOKUP(C137,'Kişiler'!A:C,3,FALSE),0))</f>
        <v/>
      </c>
    </row>
    <row r="138">
      <c r="E138" s="7">
        <f>IF(C138="","",D138*IFERROR(VLOOKUP(C138,'Kişiler'!A:C,3,FALSE),0))</f>
        <v/>
      </c>
    </row>
    <row r="139">
      <c r="E139" s="7">
        <f>IF(C139="","",D139*IFERROR(VLOOKUP(C139,'Kişiler'!A:C,3,FALSE),0))</f>
        <v/>
      </c>
    </row>
    <row r="140">
      <c r="E140" s="7">
        <f>IF(C140="","",D140*IFERROR(VLOOKUP(C140,'Kişiler'!A:C,3,FALSE),0))</f>
        <v/>
      </c>
    </row>
    <row r="141">
      <c r="E141" s="7">
        <f>IF(C141="","",D141*IFERROR(VLOOKUP(C141,'Kişiler'!A:C,3,FALSE),0))</f>
        <v/>
      </c>
    </row>
    <row r="142">
      <c r="E142" s="7">
        <f>IF(C142="","",D142*IFERROR(VLOOKUP(C142,'Kişiler'!A:C,3,FALSE),0))</f>
        <v/>
      </c>
    </row>
    <row r="143">
      <c r="E143" s="7">
        <f>IF(C143="","",D143*IFERROR(VLOOKUP(C143,'Kişiler'!A:C,3,FALSE),0))</f>
        <v/>
      </c>
    </row>
    <row r="144">
      <c r="E144" s="7">
        <f>IF(C144="","",D144*IFERROR(VLOOKUP(C144,'Kişiler'!A:C,3,FALSE),0))</f>
        <v/>
      </c>
    </row>
    <row r="145">
      <c r="E145" s="7">
        <f>IF(C145="","",D145*IFERROR(VLOOKUP(C145,'Kişiler'!A:C,3,FALSE),0))</f>
        <v/>
      </c>
    </row>
    <row r="146">
      <c r="E146" s="7">
        <f>IF(C146="","",D146*IFERROR(VLOOKUP(C146,'Kişiler'!A:C,3,FALSE),0))</f>
        <v/>
      </c>
    </row>
    <row r="147">
      <c r="E147" s="7">
        <f>IF(C147="","",D147*IFERROR(VLOOKUP(C147,'Kişiler'!A:C,3,FALSE),0))</f>
        <v/>
      </c>
    </row>
    <row r="148">
      <c r="E148" s="7">
        <f>IF(C148="","",D148*IFERROR(VLOOKUP(C148,'Kişiler'!A:C,3,FALSE),0))</f>
        <v/>
      </c>
    </row>
    <row r="149">
      <c r="E149" s="7">
        <f>IF(C149="","",D149*IFERROR(VLOOKUP(C149,'Kişiler'!A:C,3,FALSE),0))</f>
        <v/>
      </c>
    </row>
    <row r="150">
      <c r="E150" s="7">
        <f>IF(C150="","",D150*IFERROR(VLOOKUP(C150,'Kişiler'!A:C,3,FALSE),0))</f>
        <v/>
      </c>
    </row>
    <row r="151">
      <c r="E151" s="7">
        <f>IF(C151="","",D151*IFERROR(VLOOKUP(C151,'Kişiler'!A:C,3,FALSE),0))</f>
        <v/>
      </c>
    </row>
    <row r="152">
      <c r="E152" s="7">
        <f>IF(C152="","",D152*IFERROR(VLOOKUP(C152,'Kişiler'!A:C,3,FALSE),0))</f>
        <v/>
      </c>
    </row>
    <row r="153">
      <c r="E153" s="7">
        <f>IF(C153="","",D153*IFERROR(VLOOKUP(C153,'Kişiler'!A:C,3,FALSE),0))</f>
        <v/>
      </c>
    </row>
    <row r="154">
      <c r="E154" s="7">
        <f>IF(C154="","",D154*IFERROR(VLOOKUP(C154,'Kişiler'!A:C,3,FALSE),0))</f>
        <v/>
      </c>
    </row>
    <row r="155">
      <c r="E155" s="7">
        <f>IF(C155="","",D155*IFERROR(VLOOKUP(C155,'Kişiler'!A:C,3,FALSE),0))</f>
        <v/>
      </c>
    </row>
    <row r="156">
      <c r="E156" s="7">
        <f>IF(C156="","",D156*IFERROR(VLOOKUP(C156,'Kişiler'!A:C,3,FALSE),0))</f>
        <v/>
      </c>
    </row>
    <row r="157">
      <c r="E157" s="7">
        <f>IF(C157="","",D157*IFERROR(VLOOKUP(C157,'Kişiler'!A:C,3,FALSE),0))</f>
        <v/>
      </c>
    </row>
    <row r="158">
      <c r="E158" s="7">
        <f>IF(C158="","",D158*IFERROR(VLOOKUP(C158,'Kişiler'!A:C,3,FALSE),0))</f>
        <v/>
      </c>
    </row>
    <row r="159">
      <c r="E159" s="7">
        <f>IF(C159="","",D159*IFERROR(VLOOKUP(C159,'Kişiler'!A:C,3,FALSE),0))</f>
        <v/>
      </c>
    </row>
    <row r="160">
      <c r="E160" s="7">
        <f>IF(C160="","",D160*IFERROR(VLOOKUP(C160,'Kişiler'!A:C,3,FALSE),0))</f>
        <v/>
      </c>
    </row>
    <row r="161">
      <c r="E161" s="7">
        <f>IF(C161="","",D161*IFERROR(VLOOKUP(C161,'Kişiler'!A:C,3,FALSE),0))</f>
        <v/>
      </c>
    </row>
    <row r="162">
      <c r="E162" s="7">
        <f>IF(C162="","",D162*IFERROR(VLOOKUP(C162,'Kişiler'!A:C,3,FALSE),0))</f>
        <v/>
      </c>
    </row>
    <row r="163">
      <c r="E163" s="7">
        <f>IF(C163="","",D163*IFERROR(VLOOKUP(C163,'Kişiler'!A:C,3,FALSE),0))</f>
        <v/>
      </c>
    </row>
    <row r="164">
      <c r="E164" s="7">
        <f>IF(C164="","",D164*IFERROR(VLOOKUP(C164,'Kişiler'!A:C,3,FALSE),0))</f>
        <v/>
      </c>
    </row>
    <row r="165">
      <c r="E165" s="7">
        <f>IF(C165="","",D165*IFERROR(VLOOKUP(C165,'Kişiler'!A:C,3,FALSE),0))</f>
        <v/>
      </c>
    </row>
    <row r="166">
      <c r="E166" s="7">
        <f>IF(C166="","",D166*IFERROR(VLOOKUP(C166,'Kişiler'!A:C,3,FALSE),0))</f>
        <v/>
      </c>
    </row>
    <row r="167">
      <c r="E167" s="7">
        <f>IF(C167="","",D167*IFERROR(VLOOKUP(C167,'Kişiler'!A:C,3,FALSE),0))</f>
        <v/>
      </c>
    </row>
    <row r="168">
      <c r="E168" s="7">
        <f>IF(C168="","",D168*IFERROR(VLOOKUP(C168,'Kişiler'!A:C,3,FALSE),0))</f>
        <v/>
      </c>
    </row>
    <row r="169">
      <c r="E169" s="7">
        <f>IF(C169="","",D169*IFERROR(VLOOKUP(C169,'Kişiler'!A:C,3,FALSE),0))</f>
        <v/>
      </c>
    </row>
    <row r="170">
      <c r="E170" s="7">
        <f>IF(C170="","",D170*IFERROR(VLOOKUP(C170,'Kişiler'!A:C,3,FALSE),0))</f>
        <v/>
      </c>
    </row>
    <row r="171">
      <c r="E171" s="7">
        <f>IF(C171="","",D171*IFERROR(VLOOKUP(C171,'Kişiler'!A:C,3,FALSE),0))</f>
        <v/>
      </c>
    </row>
    <row r="172">
      <c r="E172" s="7">
        <f>IF(C172="","",D172*IFERROR(VLOOKUP(C172,'Kişiler'!A:C,3,FALSE),0))</f>
        <v/>
      </c>
    </row>
    <row r="173">
      <c r="E173" s="7">
        <f>IF(C173="","",D173*IFERROR(VLOOKUP(C173,'Kişiler'!A:C,3,FALSE),0))</f>
        <v/>
      </c>
    </row>
    <row r="174">
      <c r="E174" s="7">
        <f>IF(C174="","",D174*IFERROR(VLOOKUP(C174,'Kişiler'!A:C,3,FALSE),0))</f>
        <v/>
      </c>
    </row>
    <row r="175">
      <c r="E175" s="7">
        <f>IF(C175="","",D175*IFERROR(VLOOKUP(C175,'Kişiler'!A:C,3,FALSE),0))</f>
        <v/>
      </c>
    </row>
    <row r="176">
      <c r="E176" s="7">
        <f>IF(C176="","",D176*IFERROR(VLOOKUP(C176,'Kişiler'!A:C,3,FALSE),0))</f>
        <v/>
      </c>
    </row>
    <row r="177">
      <c r="E177" s="7">
        <f>IF(C177="","",D177*IFERROR(VLOOKUP(C177,'Kişiler'!A:C,3,FALSE),0))</f>
        <v/>
      </c>
    </row>
    <row r="178">
      <c r="E178" s="7">
        <f>IF(C178="","",D178*IFERROR(VLOOKUP(C178,'Kişiler'!A:C,3,FALSE),0))</f>
        <v/>
      </c>
    </row>
    <row r="179">
      <c r="E179" s="7">
        <f>IF(C179="","",D179*IFERROR(VLOOKUP(C179,'Kişiler'!A:C,3,FALSE),0))</f>
        <v/>
      </c>
    </row>
    <row r="180">
      <c r="E180" s="7">
        <f>IF(C180="","",D180*IFERROR(VLOOKUP(C180,'Kişiler'!A:C,3,FALSE),0))</f>
        <v/>
      </c>
    </row>
    <row r="181">
      <c r="E181" s="7">
        <f>IF(C181="","",D181*IFERROR(VLOOKUP(C181,'Kişiler'!A:C,3,FALSE),0))</f>
        <v/>
      </c>
    </row>
    <row r="182">
      <c r="E182" s="7">
        <f>IF(C182="","",D182*IFERROR(VLOOKUP(C182,'Kişiler'!A:C,3,FALSE),0))</f>
        <v/>
      </c>
    </row>
    <row r="183">
      <c r="E183" s="7">
        <f>IF(C183="","",D183*IFERROR(VLOOKUP(C183,'Kişiler'!A:C,3,FALSE),0))</f>
        <v/>
      </c>
    </row>
    <row r="184">
      <c r="E184" s="7">
        <f>IF(C184="","",D184*IFERROR(VLOOKUP(C184,'Kişiler'!A:C,3,FALSE),0))</f>
        <v/>
      </c>
    </row>
    <row r="185">
      <c r="E185" s="7">
        <f>IF(C185="","",D185*IFERROR(VLOOKUP(C185,'Kişiler'!A:C,3,FALSE),0))</f>
        <v/>
      </c>
    </row>
    <row r="186">
      <c r="E186" s="7">
        <f>IF(C186="","",D186*IFERROR(VLOOKUP(C186,'Kişiler'!A:C,3,FALSE),0))</f>
        <v/>
      </c>
    </row>
    <row r="187">
      <c r="E187" s="7">
        <f>IF(C187="","",D187*IFERROR(VLOOKUP(C187,'Kişiler'!A:C,3,FALSE),0))</f>
        <v/>
      </c>
    </row>
    <row r="188">
      <c r="E188" s="7">
        <f>IF(C188="","",D188*IFERROR(VLOOKUP(C188,'Kişiler'!A:C,3,FALSE),0))</f>
        <v/>
      </c>
    </row>
    <row r="189">
      <c r="E189" s="7">
        <f>IF(C189="","",D189*IFERROR(VLOOKUP(C189,'Kişiler'!A:C,3,FALSE),0))</f>
        <v/>
      </c>
    </row>
    <row r="190">
      <c r="E190" s="7">
        <f>IF(C190="","",D190*IFERROR(VLOOKUP(C190,'Kişiler'!A:C,3,FALSE),0))</f>
        <v/>
      </c>
    </row>
    <row r="191">
      <c r="E191" s="7">
        <f>IF(C191="","",D191*IFERROR(VLOOKUP(C191,'Kişiler'!A:C,3,FALSE),0))</f>
        <v/>
      </c>
    </row>
    <row r="192">
      <c r="E192" s="7">
        <f>IF(C192="","",D192*IFERROR(VLOOKUP(C192,'Kişiler'!A:C,3,FALSE),0))</f>
        <v/>
      </c>
    </row>
    <row r="193">
      <c r="E193" s="7">
        <f>IF(C193="","",D193*IFERROR(VLOOKUP(C193,'Kişiler'!A:C,3,FALSE),0))</f>
        <v/>
      </c>
    </row>
    <row r="194">
      <c r="E194" s="7">
        <f>IF(C194="","",D194*IFERROR(VLOOKUP(C194,'Kişiler'!A:C,3,FALSE),0))</f>
        <v/>
      </c>
    </row>
    <row r="195">
      <c r="E195" s="7">
        <f>IF(C195="","",D195*IFERROR(VLOOKUP(C195,'Kişiler'!A:C,3,FALSE),0))</f>
        <v/>
      </c>
    </row>
    <row r="196">
      <c r="E196" s="7">
        <f>IF(C196="","",D196*IFERROR(VLOOKUP(C196,'Kişiler'!A:C,3,FALSE),0))</f>
        <v/>
      </c>
    </row>
    <row r="197">
      <c r="E197" s="7">
        <f>IF(C197="","",D197*IFERROR(VLOOKUP(C197,'Kişiler'!A:C,3,FALSE),0))</f>
        <v/>
      </c>
    </row>
    <row r="198">
      <c r="E198" s="7">
        <f>IF(C198="","",D198*IFERROR(VLOOKUP(C198,'Kişiler'!A:C,3,FALSE),0))</f>
        <v/>
      </c>
    </row>
    <row r="199">
      <c r="E199" s="7">
        <f>IF(C199="","",D199*IFERROR(VLOOKUP(C199,'Kişiler'!A:C,3,FALSE),0))</f>
        <v/>
      </c>
    </row>
    <row r="200">
      <c r="E200" s="7">
        <f>IF(C200="","",D200*IFERROR(VLOOKUP(C200,'Kişiler'!A:C,3,FALSE),0))</f>
        <v/>
      </c>
    </row>
    <row r="201">
      <c r="E201" s="7">
        <f>IF(C201="","",D201*IFERROR(VLOOKUP(C201,'Kişiler'!A:C,3,FALSE),0))</f>
        <v/>
      </c>
    </row>
    <row r="202">
      <c r="E202" s="7">
        <f>IF(C202="","",D202*IFERROR(VLOOKUP(C202,'Kişiler'!A:C,3,FALSE),0))</f>
        <v/>
      </c>
    </row>
    <row r="203">
      <c r="E203" s="7">
        <f>IF(C203="","",D203*IFERROR(VLOOKUP(C203,'Kişiler'!A:C,3,FALSE),0))</f>
        <v/>
      </c>
    </row>
    <row r="204">
      <c r="E204" s="7">
        <f>IF(C204="","",D204*IFERROR(VLOOKUP(C204,'Kişiler'!A:C,3,FALSE),0))</f>
        <v/>
      </c>
    </row>
    <row r="205">
      <c r="E205" s="7">
        <f>IF(C205="","",D205*IFERROR(VLOOKUP(C205,'Kişiler'!A:C,3,FALSE),0))</f>
        <v/>
      </c>
    </row>
    <row r="206">
      <c r="E206" s="7">
        <f>IF(C206="","",D206*IFERROR(VLOOKUP(C206,'Kişiler'!A:C,3,FALSE),0))</f>
        <v/>
      </c>
    </row>
    <row r="207">
      <c r="E207" s="7">
        <f>IF(C207="","",D207*IFERROR(VLOOKUP(C207,'Kişiler'!A:C,3,FALSE),0))</f>
        <v/>
      </c>
    </row>
    <row r="208">
      <c r="E208" s="7">
        <f>IF(C208="","",D208*IFERROR(VLOOKUP(C208,'Kişiler'!A:C,3,FALSE),0))</f>
        <v/>
      </c>
    </row>
    <row r="209">
      <c r="E209" s="7">
        <f>IF(C209="","",D209*IFERROR(VLOOKUP(C209,'Kişiler'!A:C,3,FALSE),0))</f>
        <v/>
      </c>
    </row>
    <row r="210">
      <c r="E210" s="7">
        <f>IF(C210="","",D210*IFERROR(VLOOKUP(C210,'Kişiler'!A:C,3,FALSE),0))</f>
        <v/>
      </c>
    </row>
    <row r="211">
      <c r="E211" s="7">
        <f>IF(C211="","",D211*IFERROR(VLOOKUP(C211,'Kişiler'!A:C,3,FALSE),0))</f>
        <v/>
      </c>
    </row>
    <row r="212">
      <c r="E212" s="7">
        <f>IF(C212="","",D212*IFERROR(VLOOKUP(C212,'Kişiler'!A:C,3,FALSE),0))</f>
        <v/>
      </c>
    </row>
    <row r="213">
      <c r="E213" s="7">
        <f>IF(C213="","",D213*IFERROR(VLOOKUP(C213,'Kişiler'!A:C,3,FALSE),0))</f>
        <v/>
      </c>
    </row>
    <row r="214">
      <c r="E214" s="7">
        <f>IF(C214="","",D214*IFERROR(VLOOKUP(C214,'Kişiler'!A:C,3,FALSE),0))</f>
        <v/>
      </c>
    </row>
    <row r="215">
      <c r="E215" s="7">
        <f>IF(C215="","",D215*IFERROR(VLOOKUP(C215,'Kişiler'!A:C,3,FALSE),0))</f>
        <v/>
      </c>
    </row>
    <row r="216">
      <c r="E216" s="7">
        <f>IF(C216="","",D216*IFERROR(VLOOKUP(C216,'Kişiler'!A:C,3,FALSE),0))</f>
        <v/>
      </c>
    </row>
    <row r="217">
      <c r="E217" s="7">
        <f>IF(C217="","",D217*IFERROR(VLOOKUP(C217,'Kişiler'!A:C,3,FALSE),0))</f>
        <v/>
      </c>
    </row>
    <row r="218">
      <c r="E218" s="7">
        <f>IF(C218="","",D218*IFERROR(VLOOKUP(C218,'Kişiler'!A:C,3,FALSE),0))</f>
        <v/>
      </c>
    </row>
    <row r="219">
      <c r="E219" s="7">
        <f>IF(C219="","",D219*IFERROR(VLOOKUP(C219,'Kişiler'!A:C,3,FALSE),0))</f>
        <v/>
      </c>
    </row>
    <row r="220">
      <c r="E220" s="7">
        <f>IF(C220="","",D220*IFERROR(VLOOKUP(C220,'Kişiler'!A:C,3,FALSE),0))</f>
        <v/>
      </c>
    </row>
    <row r="221">
      <c r="E221" s="7">
        <f>IF(C221="","",D221*IFERROR(VLOOKUP(C221,'Kişiler'!A:C,3,FALSE),0))</f>
        <v/>
      </c>
    </row>
    <row r="222">
      <c r="E222" s="7">
        <f>IF(C222="","",D222*IFERROR(VLOOKUP(C222,'Kişiler'!A:C,3,FALSE),0))</f>
        <v/>
      </c>
    </row>
    <row r="223">
      <c r="E223" s="7">
        <f>IF(C223="","",D223*IFERROR(VLOOKUP(C223,'Kişiler'!A:C,3,FALSE),0))</f>
        <v/>
      </c>
    </row>
    <row r="224">
      <c r="E224" s="7">
        <f>IF(C224="","",D224*IFERROR(VLOOKUP(C224,'Kişiler'!A:C,3,FALSE),0))</f>
        <v/>
      </c>
    </row>
    <row r="225">
      <c r="E225" s="7">
        <f>IF(C225="","",D225*IFERROR(VLOOKUP(C225,'Kişiler'!A:C,3,FALSE),0))</f>
        <v/>
      </c>
    </row>
    <row r="226">
      <c r="E226" s="7">
        <f>IF(C226="","",D226*IFERROR(VLOOKUP(C226,'Kişiler'!A:C,3,FALSE),0))</f>
        <v/>
      </c>
    </row>
    <row r="227">
      <c r="E227" s="7">
        <f>IF(C227="","",D227*IFERROR(VLOOKUP(C227,'Kişiler'!A:C,3,FALSE),0))</f>
        <v/>
      </c>
    </row>
    <row r="228">
      <c r="E228" s="7">
        <f>IF(C228="","",D228*IFERROR(VLOOKUP(C228,'Kişiler'!A:C,3,FALSE),0))</f>
        <v/>
      </c>
    </row>
    <row r="229">
      <c r="E229" s="7">
        <f>IF(C229="","",D229*IFERROR(VLOOKUP(C229,'Kişiler'!A:C,3,FALSE),0))</f>
        <v/>
      </c>
    </row>
    <row r="230">
      <c r="E230" s="7">
        <f>IF(C230="","",D230*IFERROR(VLOOKUP(C230,'Kişiler'!A:C,3,FALSE),0))</f>
        <v/>
      </c>
    </row>
    <row r="231">
      <c r="E231" s="7">
        <f>IF(C231="","",D231*IFERROR(VLOOKUP(C231,'Kişiler'!A:C,3,FALSE),0))</f>
        <v/>
      </c>
    </row>
    <row r="232">
      <c r="E232" s="7">
        <f>IF(C232="","",D232*IFERROR(VLOOKUP(C232,'Kişiler'!A:C,3,FALSE),0))</f>
        <v/>
      </c>
    </row>
    <row r="233">
      <c r="E233" s="7">
        <f>IF(C233="","",D233*IFERROR(VLOOKUP(C233,'Kişiler'!A:C,3,FALSE),0))</f>
        <v/>
      </c>
    </row>
    <row r="234">
      <c r="E234" s="7">
        <f>IF(C234="","",D234*IFERROR(VLOOKUP(C234,'Kişiler'!A:C,3,FALSE),0))</f>
        <v/>
      </c>
    </row>
    <row r="235">
      <c r="E235" s="7">
        <f>IF(C235="","",D235*IFERROR(VLOOKUP(C235,'Kişiler'!A:C,3,FALSE),0))</f>
        <v/>
      </c>
    </row>
    <row r="236">
      <c r="E236" s="7">
        <f>IF(C236="","",D236*IFERROR(VLOOKUP(C236,'Kişiler'!A:C,3,FALSE),0))</f>
        <v/>
      </c>
    </row>
    <row r="237">
      <c r="E237" s="7">
        <f>IF(C237="","",D237*IFERROR(VLOOKUP(C237,'Kişiler'!A:C,3,FALSE),0))</f>
        <v/>
      </c>
    </row>
    <row r="238">
      <c r="E238" s="7">
        <f>IF(C238="","",D238*IFERROR(VLOOKUP(C238,'Kişiler'!A:C,3,FALSE),0))</f>
        <v/>
      </c>
    </row>
    <row r="239">
      <c r="E239" s="7">
        <f>IF(C239="","",D239*IFERROR(VLOOKUP(C239,'Kişiler'!A:C,3,FALSE),0))</f>
        <v/>
      </c>
    </row>
    <row r="240">
      <c r="E240" s="7">
        <f>IF(C240="","",D240*IFERROR(VLOOKUP(C240,'Kişiler'!A:C,3,FALSE),0))</f>
        <v/>
      </c>
    </row>
    <row r="241">
      <c r="E241" s="7">
        <f>IF(C241="","",D241*IFERROR(VLOOKUP(C241,'Kişiler'!A:C,3,FALSE),0))</f>
        <v/>
      </c>
    </row>
    <row r="242">
      <c r="E242" s="7">
        <f>IF(C242="","",D242*IFERROR(VLOOKUP(C242,'Kişiler'!A:C,3,FALSE),0))</f>
        <v/>
      </c>
    </row>
    <row r="243">
      <c r="E243" s="7">
        <f>IF(C243="","",D243*IFERROR(VLOOKUP(C243,'Kişiler'!A:C,3,FALSE),0))</f>
        <v/>
      </c>
    </row>
    <row r="244">
      <c r="E244" s="7">
        <f>IF(C244="","",D244*IFERROR(VLOOKUP(C244,'Kişiler'!A:C,3,FALSE),0))</f>
        <v/>
      </c>
    </row>
    <row r="245">
      <c r="E245" s="7">
        <f>IF(C245="","",D245*IFERROR(VLOOKUP(C245,'Kişiler'!A:C,3,FALSE),0))</f>
        <v/>
      </c>
    </row>
    <row r="246">
      <c r="E246" s="7">
        <f>IF(C246="","",D246*IFERROR(VLOOKUP(C246,'Kişiler'!A:C,3,FALSE),0))</f>
        <v/>
      </c>
    </row>
    <row r="247">
      <c r="E247" s="7">
        <f>IF(C247="","",D247*IFERROR(VLOOKUP(C247,'Kişiler'!A:C,3,FALSE),0))</f>
        <v/>
      </c>
    </row>
    <row r="248">
      <c r="E248" s="7">
        <f>IF(C248="","",D248*IFERROR(VLOOKUP(C248,'Kişiler'!A:C,3,FALSE),0))</f>
        <v/>
      </c>
    </row>
    <row r="249">
      <c r="E249" s="7">
        <f>IF(C249="","",D249*IFERROR(VLOOKUP(C249,'Kişiler'!A:C,3,FALSE),0))</f>
        <v/>
      </c>
    </row>
    <row r="250">
      <c r="E250" s="7">
        <f>IF(C250="","",D250*IFERROR(VLOOKUP(C250,'Kişiler'!A:C,3,FALSE),0))</f>
        <v/>
      </c>
    </row>
    <row r="251">
      <c r="E251" s="7">
        <f>IF(C251="","",D251*IFERROR(VLOOKUP(C251,'Kişiler'!A:C,3,FALSE),0))</f>
        <v/>
      </c>
    </row>
    <row r="252">
      <c r="E252" s="7">
        <f>IF(C252="","",D252*IFERROR(VLOOKUP(C252,'Kişiler'!A:C,3,FALSE),0))</f>
        <v/>
      </c>
    </row>
    <row r="253">
      <c r="E253" s="7">
        <f>IF(C253="","",D253*IFERROR(VLOOKUP(C253,'Kişiler'!A:C,3,FALSE),0))</f>
        <v/>
      </c>
    </row>
    <row r="254">
      <c r="E254" s="7">
        <f>IF(C254="","",D254*IFERROR(VLOOKUP(C254,'Kişiler'!A:C,3,FALSE),0))</f>
        <v/>
      </c>
    </row>
    <row r="255">
      <c r="E255" s="7">
        <f>IF(C255="","",D255*IFERROR(VLOOKUP(C255,'Kişiler'!A:C,3,FALSE),0))</f>
        <v/>
      </c>
    </row>
    <row r="256">
      <c r="E256" s="7">
        <f>IF(C256="","",D256*IFERROR(VLOOKUP(C256,'Kişiler'!A:C,3,FALSE),0))</f>
        <v/>
      </c>
    </row>
    <row r="257">
      <c r="E257" s="7">
        <f>IF(C257="","",D257*IFERROR(VLOOKUP(C257,'Kişiler'!A:C,3,FALSE),0))</f>
        <v/>
      </c>
    </row>
    <row r="258">
      <c r="E258" s="7">
        <f>IF(C258="","",D258*IFERROR(VLOOKUP(C258,'Kişiler'!A:C,3,FALSE),0))</f>
        <v/>
      </c>
    </row>
    <row r="259">
      <c r="E259" s="7">
        <f>IF(C259="","",D259*IFERROR(VLOOKUP(C259,'Kişiler'!A:C,3,FALSE),0))</f>
        <v/>
      </c>
    </row>
    <row r="260">
      <c r="E260" s="7">
        <f>IF(C260="","",D260*IFERROR(VLOOKUP(C260,'Kişiler'!A:C,3,FALSE),0))</f>
        <v/>
      </c>
    </row>
    <row r="261">
      <c r="E261" s="7">
        <f>IF(C261="","",D261*IFERROR(VLOOKUP(C261,'Kişiler'!A:C,3,FALSE),0))</f>
        <v/>
      </c>
    </row>
    <row r="262">
      <c r="E262" s="7">
        <f>IF(C262="","",D262*IFERROR(VLOOKUP(C262,'Kişiler'!A:C,3,FALSE),0))</f>
        <v/>
      </c>
    </row>
    <row r="263">
      <c r="E263" s="7">
        <f>IF(C263="","",D263*IFERROR(VLOOKUP(C263,'Kişiler'!A:C,3,FALSE),0))</f>
        <v/>
      </c>
    </row>
    <row r="264">
      <c r="E264" s="7">
        <f>IF(C264="","",D264*IFERROR(VLOOKUP(C264,'Kişiler'!A:C,3,FALSE),0))</f>
        <v/>
      </c>
    </row>
    <row r="265">
      <c r="E265" s="7">
        <f>IF(C265="","",D265*IFERROR(VLOOKUP(C265,'Kişiler'!A:C,3,FALSE),0))</f>
        <v/>
      </c>
    </row>
    <row r="266">
      <c r="E266" s="7">
        <f>IF(C266="","",D266*IFERROR(VLOOKUP(C266,'Kişiler'!A:C,3,FALSE),0))</f>
        <v/>
      </c>
    </row>
    <row r="267">
      <c r="E267" s="7">
        <f>IF(C267="","",D267*IFERROR(VLOOKUP(C267,'Kişiler'!A:C,3,FALSE),0))</f>
        <v/>
      </c>
    </row>
    <row r="268">
      <c r="E268" s="7">
        <f>IF(C268="","",D268*IFERROR(VLOOKUP(C268,'Kişiler'!A:C,3,FALSE),0))</f>
        <v/>
      </c>
    </row>
    <row r="269">
      <c r="E269" s="7">
        <f>IF(C269="","",D269*IFERROR(VLOOKUP(C269,'Kişiler'!A:C,3,FALSE),0))</f>
        <v/>
      </c>
    </row>
    <row r="270">
      <c r="E270" s="7">
        <f>IF(C270="","",D270*IFERROR(VLOOKUP(C270,'Kişiler'!A:C,3,FALSE),0))</f>
        <v/>
      </c>
    </row>
    <row r="271">
      <c r="E271" s="7">
        <f>IF(C271="","",D271*IFERROR(VLOOKUP(C271,'Kişiler'!A:C,3,FALSE),0))</f>
        <v/>
      </c>
    </row>
    <row r="272">
      <c r="E272" s="7">
        <f>IF(C272="","",D272*IFERROR(VLOOKUP(C272,'Kişiler'!A:C,3,FALSE),0))</f>
        <v/>
      </c>
    </row>
    <row r="273">
      <c r="E273" s="7">
        <f>IF(C273="","",D273*IFERROR(VLOOKUP(C273,'Kişiler'!A:C,3,FALSE),0))</f>
        <v/>
      </c>
    </row>
    <row r="274">
      <c r="E274" s="7">
        <f>IF(C274="","",D274*IFERROR(VLOOKUP(C274,'Kişiler'!A:C,3,FALSE),0))</f>
        <v/>
      </c>
    </row>
    <row r="275">
      <c r="E275" s="7">
        <f>IF(C275="","",D275*IFERROR(VLOOKUP(C275,'Kişiler'!A:C,3,FALSE),0))</f>
        <v/>
      </c>
    </row>
    <row r="276">
      <c r="E276" s="7">
        <f>IF(C276="","",D276*IFERROR(VLOOKUP(C276,'Kişiler'!A:C,3,FALSE),0))</f>
        <v/>
      </c>
    </row>
    <row r="277">
      <c r="E277" s="7">
        <f>IF(C277="","",D277*IFERROR(VLOOKUP(C277,'Kişiler'!A:C,3,FALSE),0))</f>
        <v/>
      </c>
    </row>
    <row r="278">
      <c r="E278" s="7">
        <f>IF(C278="","",D278*IFERROR(VLOOKUP(C278,'Kişiler'!A:C,3,FALSE),0))</f>
        <v/>
      </c>
    </row>
    <row r="279">
      <c r="E279" s="7">
        <f>IF(C279="","",D279*IFERROR(VLOOKUP(C279,'Kişiler'!A:C,3,FALSE),0))</f>
        <v/>
      </c>
    </row>
    <row r="280">
      <c r="E280" s="7">
        <f>IF(C280="","",D280*IFERROR(VLOOKUP(C280,'Kişiler'!A:C,3,FALSE),0))</f>
        <v/>
      </c>
    </row>
    <row r="281">
      <c r="E281" s="7">
        <f>IF(C281="","",D281*IFERROR(VLOOKUP(C281,'Kişiler'!A:C,3,FALSE),0))</f>
        <v/>
      </c>
    </row>
    <row r="282">
      <c r="E282" s="7">
        <f>IF(C282="","",D282*IFERROR(VLOOKUP(C282,'Kişiler'!A:C,3,FALSE),0))</f>
        <v/>
      </c>
    </row>
    <row r="283">
      <c r="E283" s="7">
        <f>IF(C283="","",D283*IFERROR(VLOOKUP(C283,'Kişiler'!A:C,3,FALSE),0))</f>
        <v/>
      </c>
    </row>
    <row r="284">
      <c r="E284" s="7">
        <f>IF(C284="","",D284*IFERROR(VLOOKUP(C284,'Kişiler'!A:C,3,FALSE),0))</f>
        <v/>
      </c>
    </row>
    <row r="285">
      <c r="E285" s="7">
        <f>IF(C285="","",D285*IFERROR(VLOOKUP(C285,'Kişiler'!A:C,3,FALSE),0))</f>
        <v/>
      </c>
    </row>
    <row r="286">
      <c r="E286" s="7">
        <f>IF(C286="","",D286*IFERROR(VLOOKUP(C286,'Kişiler'!A:C,3,FALSE),0))</f>
        <v/>
      </c>
    </row>
    <row r="287">
      <c r="E287" s="7">
        <f>IF(C287="","",D287*IFERROR(VLOOKUP(C287,'Kişiler'!A:C,3,FALSE),0))</f>
        <v/>
      </c>
    </row>
    <row r="288">
      <c r="E288" s="7">
        <f>IF(C288="","",D288*IFERROR(VLOOKUP(C288,'Kişiler'!A:C,3,FALSE),0))</f>
        <v/>
      </c>
    </row>
    <row r="289">
      <c r="E289" s="7">
        <f>IF(C289="","",D289*IFERROR(VLOOKUP(C289,'Kişiler'!A:C,3,FALSE),0))</f>
        <v/>
      </c>
    </row>
    <row r="290">
      <c r="E290" s="7">
        <f>IF(C290="","",D290*IFERROR(VLOOKUP(C290,'Kişiler'!A:C,3,FALSE),0))</f>
        <v/>
      </c>
    </row>
    <row r="291">
      <c r="E291" s="7">
        <f>IF(C291="","",D291*IFERROR(VLOOKUP(C291,'Kişiler'!A:C,3,FALSE),0))</f>
        <v/>
      </c>
    </row>
    <row r="292">
      <c r="E292" s="7">
        <f>IF(C292="","",D292*IFERROR(VLOOKUP(C292,'Kişiler'!A:C,3,FALSE),0))</f>
        <v/>
      </c>
    </row>
    <row r="293">
      <c r="E293" s="7">
        <f>IF(C293="","",D293*IFERROR(VLOOKUP(C293,'Kişiler'!A:C,3,FALSE),0))</f>
        <v/>
      </c>
    </row>
    <row r="294">
      <c r="E294" s="7">
        <f>IF(C294="","",D294*IFERROR(VLOOKUP(C294,'Kişiler'!A:C,3,FALSE),0))</f>
        <v/>
      </c>
    </row>
    <row r="295">
      <c r="E295" s="7">
        <f>IF(C295="","",D295*IFERROR(VLOOKUP(C295,'Kişiler'!A:C,3,FALSE),0))</f>
        <v/>
      </c>
    </row>
    <row r="296">
      <c r="E296" s="7">
        <f>IF(C296="","",D296*IFERROR(VLOOKUP(C296,'Kişiler'!A:C,3,FALSE),0))</f>
        <v/>
      </c>
    </row>
    <row r="297">
      <c r="E297" s="7">
        <f>IF(C297="","",D297*IFERROR(VLOOKUP(C297,'Kişiler'!A:C,3,FALSE),0))</f>
        <v/>
      </c>
    </row>
    <row r="298">
      <c r="E298" s="7">
        <f>IF(C298="","",D298*IFERROR(VLOOKUP(C298,'Kişiler'!A:C,3,FALSE),0))</f>
        <v/>
      </c>
    </row>
    <row r="299">
      <c r="E299" s="7">
        <f>IF(C299="","",D299*IFERROR(VLOOKUP(C299,'Kişiler'!A:C,3,FALSE),0))</f>
        <v/>
      </c>
    </row>
    <row r="300">
      <c r="E300" s="7">
        <f>IF(C300="","",D300*IFERROR(VLOOKUP(C300,'Kişiler'!A:C,3,FALSE),0))</f>
        <v/>
      </c>
    </row>
    <row r="301">
      <c r="E301" s="7">
        <f>IF(C301="","",D301*IFERROR(VLOOKUP(C301,'Kişiler'!A:C,3,FALSE),0))</f>
        <v/>
      </c>
    </row>
    <row r="302">
      <c r="E302" s="7">
        <f>IF(C302="","",D302*IFERROR(VLOOKUP(C302,'Kişiler'!A:C,3,FALSE),0))</f>
        <v/>
      </c>
    </row>
    <row r="303">
      <c r="E303" s="7">
        <f>IF(C303="","",D303*IFERROR(VLOOKUP(C303,'Kişiler'!A:C,3,FALSE),0))</f>
        <v/>
      </c>
    </row>
    <row r="304">
      <c r="E304" s="7">
        <f>IF(C304="","",D304*IFERROR(VLOOKUP(C304,'Kişiler'!A:C,3,FALSE),0))</f>
        <v/>
      </c>
    </row>
    <row r="305">
      <c r="E305" s="7">
        <f>IF(C305="","",D305*IFERROR(VLOOKUP(C305,'Kişiler'!A:C,3,FALSE),0))</f>
        <v/>
      </c>
    </row>
    <row r="306">
      <c r="E306" s="7">
        <f>IF(C306="","",D306*IFERROR(VLOOKUP(C306,'Kişiler'!A:C,3,FALSE),0))</f>
        <v/>
      </c>
    </row>
    <row r="307">
      <c r="E307" s="7">
        <f>IF(C307="","",D307*IFERROR(VLOOKUP(C307,'Kişiler'!A:C,3,FALSE),0))</f>
        <v/>
      </c>
    </row>
    <row r="308">
      <c r="E308" s="7">
        <f>IF(C308="","",D308*IFERROR(VLOOKUP(C308,'Kişiler'!A:C,3,FALSE),0))</f>
        <v/>
      </c>
    </row>
    <row r="309">
      <c r="E309" s="7">
        <f>IF(C309="","",D309*IFERROR(VLOOKUP(C309,'Kişiler'!A:C,3,FALSE),0))</f>
        <v/>
      </c>
    </row>
    <row r="310">
      <c r="E310" s="7">
        <f>IF(C310="","",D310*IFERROR(VLOOKUP(C310,'Kişiler'!A:C,3,FALSE),0))</f>
        <v/>
      </c>
    </row>
    <row r="311">
      <c r="E311" s="7">
        <f>IF(C311="","",D311*IFERROR(VLOOKUP(C311,'Kişiler'!A:C,3,FALSE),0))</f>
        <v/>
      </c>
    </row>
    <row r="312">
      <c r="E312" s="7">
        <f>IF(C312="","",D312*IFERROR(VLOOKUP(C312,'Kişiler'!A:C,3,FALSE),0))</f>
        <v/>
      </c>
    </row>
    <row r="313">
      <c r="E313" s="7">
        <f>IF(C313="","",D313*IFERROR(VLOOKUP(C313,'Kişiler'!A:C,3,FALSE),0))</f>
        <v/>
      </c>
    </row>
    <row r="314">
      <c r="E314" s="7">
        <f>IF(C314="","",D314*IFERROR(VLOOKUP(C314,'Kişiler'!A:C,3,FALSE),0))</f>
        <v/>
      </c>
    </row>
    <row r="315">
      <c r="E315" s="7">
        <f>IF(C315="","",D315*IFERROR(VLOOKUP(C315,'Kişiler'!A:C,3,FALSE),0))</f>
        <v/>
      </c>
    </row>
    <row r="316">
      <c r="E316" s="7">
        <f>IF(C316="","",D316*IFERROR(VLOOKUP(C316,'Kişiler'!A:C,3,FALSE),0))</f>
        <v/>
      </c>
    </row>
    <row r="317">
      <c r="E317" s="7">
        <f>IF(C317="","",D317*IFERROR(VLOOKUP(C317,'Kişiler'!A:C,3,FALSE),0))</f>
        <v/>
      </c>
    </row>
    <row r="318">
      <c r="E318" s="7">
        <f>IF(C318="","",D318*IFERROR(VLOOKUP(C318,'Kişiler'!A:C,3,FALSE),0))</f>
        <v/>
      </c>
    </row>
    <row r="319">
      <c r="E319" s="7">
        <f>IF(C319="","",D319*IFERROR(VLOOKUP(C319,'Kişiler'!A:C,3,FALSE),0))</f>
        <v/>
      </c>
    </row>
    <row r="320">
      <c r="E320" s="7">
        <f>IF(C320="","",D320*IFERROR(VLOOKUP(C320,'Kişiler'!A:C,3,FALSE),0))</f>
        <v/>
      </c>
    </row>
    <row r="321">
      <c r="E321" s="7">
        <f>IF(C321="","",D321*IFERROR(VLOOKUP(C321,'Kişiler'!A:C,3,FALSE),0))</f>
        <v/>
      </c>
    </row>
    <row r="322">
      <c r="E322" s="7">
        <f>IF(C322="","",D322*IFERROR(VLOOKUP(C322,'Kişiler'!A:C,3,FALSE),0))</f>
        <v/>
      </c>
    </row>
    <row r="323">
      <c r="E323" s="7">
        <f>IF(C323="","",D323*IFERROR(VLOOKUP(C323,'Kişiler'!A:C,3,FALSE),0))</f>
        <v/>
      </c>
    </row>
    <row r="324">
      <c r="E324" s="7">
        <f>IF(C324="","",D324*IFERROR(VLOOKUP(C324,'Kişiler'!A:C,3,FALSE),0))</f>
        <v/>
      </c>
    </row>
    <row r="325">
      <c r="E325" s="7">
        <f>IF(C325="","",D325*IFERROR(VLOOKUP(C325,'Kişiler'!A:C,3,FALSE),0))</f>
        <v/>
      </c>
    </row>
    <row r="326">
      <c r="E326" s="7">
        <f>IF(C326="","",D326*IFERROR(VLOOKUP(C326,'Kişiler'!A:C,3,FALSE),0))</f>
        <v/>
      </c>
    </row>
    <row r="327">
      <c r="E327" s="7">
        <f>IF(C327="","",D327*IFERROR(VLOOKUP(C327,'Kişiler'!A:C,3,FALSE),0))</f>
        <v/>
      </c>
    </row>
    <row r="328">
      <c r="E328" s="7">
        <f>IF(C328="","",D328*IFERROR(VLOOKUP(C328,'Kişiler'!A:C,3,FALSE),0))</f>
        <v/>
      </c>
    </row>
    <row r="329">
      <c r="E329" s="7">
        <f>IF(C329="","",D329*IFERROR(VLOOKUP(C329,'Kişiler'!A:C,3,FALSE),0))</f>
        <v/>
      </c>
    </row>
    <row r="330">
      <c r="E330" s="7">
        <f>IF(C330="","",D330*IFERROR(VLOOKUP(C330,'Kişiler'!A:C,3,FALSE),0))</f>
        <v/>
      </c>
    </row>
    <row r="331">
      <c r="E331" s="7">
        <f>IF(C331="","",D331*IFERROR(VLOOKUP(C331,'Kişiler'!A:C,3,FALSE),0))</f>
        <v/>
      </c>
    </row>
    <row r="332">
      <c r="E332" s="7">
        <f>IF(C332="","",D332*IFERROR(VLOOKUP(C332,'Kişiler'!A:C,3,FALSE),0))</f>
        <v/>
      </c>
    </row>
    <row r="333">
      <c r="E333" s="7">
        <f>IF(C333="","",D333*IFERROR(VLOOKUP(C333,'Kişiler'!A:C,3,FALSE),0))</f>
        <v/>
      </c>
    </row>
    <row r="334">
      <c r="E334" s="7">
        <f>IF(C334="","",D334*IFERROR(VLOOKUP(C334,'Kişiler'!A:C,3,FALSE),0))</f>
        <v/>
      </c>
    </row>
    <row r="335">
      <c r="E335" s="7">
        <f>IF(C335="","",D335*IFERROR(VLOOKUP(C335,'Kişiler'!A:C,3,FALSE),0))</f>
        <v/>
      </c>
    </row>
    <row r="336">
      <c r="E336" s="7">
        <f>IF(C336="","",D336*IFERROR(VLOOKUP(C336,'Kişiler'!A:C,3,FALSE),0))</f>
        <v/>
      </c>
    </row>
    <row r="337">
      <c r="E337" s="7">
        <f>IF(C337="","",D337*IFERROR(VLOOKUP(C337,'Kişiler'!A:C,3,FALSE),0))</f>
        <v/>
      </c>
    </row>
    <row r="338">
      <c r="E338" s="7">
        <f>IF(C338="","",D338*IFERROR(VLOOKUP(C338,'Kişiler'!A:C,3,FALSE),0))</f>
        <v/>
      </c>
    </row>
    <row r="339">
      <c r="E339" s="7">
        <f>IF(C339="","",D339*IFERROR(VLOOKUP(C339,'Kişiler'!A:C,3,FALSE),0))</f>
        <v/>
      </c>
    </row>
    <row r="340">
      <c r="E340" s="7">
        <f>IF(C340="","",D340*IFERROR(VLOOKUP(C340,'Kişiler'!A:C,3,FALSE),0))</f>
        <v/>
      </c>
    </row>
    <row r="341">
      <c r="E341" s="7">
        <f>IF(C341="","",D341*IFERROR(VLOOKUP(C341,'Kişiler'!A:C,3,FALSE),0))</f>
        <v/>
      </c>
    </row>
    <row r="342">
      <c r="E342" s="7">
        <f>IF(C342="","",D342*IFERROR(VLOOKUP(C342,'Kişiler'!A:C,3,FALSE),0))</f>
        <v/>
      </c>
    </row>
    <row r="343">
      <c r="E343" s="7">
        <f>IF(C343="","",D343*IFERROR(VLOOKUP(C343,'Kişiler'!A:C,3,FALSE),0))</f>
        <v/>
      </c>
    </row>
    <row r="344">
      <c r="E344" s="7">
        <f>IF(C344="","",D344*IFERROR(VLOOKUP(C344,'Kişiler'!A:C,3,FALSE),0))</f>
        <v/>
      </c>
    </row>
    <row r="345">
      <c r="E345" s="7">
        <f>IF(C345="","",D345*IFERROR(VLOOKUP(C345,'Kişiler'!A:C,3,FALSE),0))</f>
        <v/>
      </c>
    </row>
    <row r="346">
      <c r="E346" s="7">
        <f>IF(C346="","",D346*IFERROR(VLOOKUP(C346,'Kişiler'!A:C,3,FALSE),0))</f>
        <v/>
      </c>
    </row>
    <row r="347">
      <c r="E347" s="7">
        <f>IF(C347="","",D347*IFERROR(VLOOKUP(C347,'Kişiler'!A:C,3,FALSE),0))</f>
        <v/>
      </c>
    </row>
    <row r="348">
      <c r="E348" s="7">
        <f>IF(C348="","",D348*IFERROR(VLOOKUP(C348,'Kişiler'!A:C,3,FALSE),0))</f>
        <v/>
      </c>
    </row>
    <row r="349">
      <c r="E349" s="7">
        <f>IF(C349="","",D349*IFERROR(VLOOKUP(C349,'Kişiler'!A:C,3,FALSE),0))</f>
        <v/>
      </c>
    </row>
    <row r="350">
      <c r="E350" s="7">
        <f>IF(C350="","",D350*IFERROR(VLOOKUP(C350,'Kişiler'!A:C,3,FALSE),0))</f>
        <v/>
      </c>
    </row>
    <row r="351">
      <c r="E351" s="7">
        <f>IF(C351="","",D351*IFERROR(VLOOKUP(C351,'Kişiler'!A:C,3,FALSE),0))</f>
        <v/>
      </c>
    </row>
    <row r="352">
      <c r="E352" s="7">
        <f>IF(C352="","",D352*IFERROR(VLOOKUP(C352,'Kişiler'!A:C,3,FALSE),0))</f>
        <v/>
      </c>
    </row>
    <row r="353">
      <c r="E353" s="7">
        <f>IF(C353="","",D353*IFERROR(VLOOKUP(C353,'Kişiler'!A:C,3,FALSE),0))</f>
        <v/>
      </c>
    </row>
    <row r="354">
      <c r="E354" s="7">
        <f>IF(C354="","",D354*IFERROR(VLOOKUP(C354,'Kişiler'!A:C,3,FALSE),0))</f>
        <v/>
      </c>
    </row>
    <row r="355">
      <c r="E355" s="7">
        <f>IF(C355="","",D355*IFERROR(VLOOKUP(C355,'Kişiler'!A:C,3,FALSE),0))</f>
        <v/>
      </c>
    </row>
    <row r="356">
      <c r="E356" s="7">
        <f>IF(C356="","",D356*IFERROR(VLOOKUP(C356,'Kişiler'!A:C,3,FALSE),0))</f>
        <v/>
      </c>
    </row>
    <row r="357">
      <c r="E357" s="7">
        <f>IF(C357="","",D357*IFERROR(VLOOKUP(C357,'Kişiler'!A:C,3,FALSE),0))</f>
        <v/>
      </c>
    </row>
    <row r="358">
      <c r="E358" s="7">
        <f>IF(C358="","",D358*IFERROR(VLOOKUP(C358,'Kişiler'!A:C,3,FALSE),0))</f>
        <v/>
      </c>
    </row>
    <row r="359">
      <c r="E359" s="7">
        <f>IF(C359="","",D359*IFERROR(VLOOKUP(C359,'Kişiler'!A:C,3,FALSE),0))</f>
        <v/>
      </c>
    </row>
    <row r="360">
      <c r="E360" s="7">
        <f>IF(C360="","",D360*IFERROR(VLOOKUP(C360,'Kişiler'!A:C,3,FALSE),0))</f>
        <v/>
      </c>
    </row>
    <row r="361">
      <c r="E361" s="7">
        <f>IF(C361="","",D361*IFERROR(VLOOKUP(C361,'Kişiler'!A:C,3,FALSE),0))</f>
        <v/>
      </c>
    </row>
    <row r="362">
      <c r="E362" s="7">
        <f>IF(C362="","",D362*IFERROR(VLOOKUP(C362,'Kişiler'!A:C,3,FALSE),0))</f>
        <v/>
      </c>
    </row>
    <row r="363">
      <c r="E363" s="7">
        <f>IF(C363="","",D363*IFERROR(VLOOKUP(C363,'Kişiler'!A:C,3,FALSE),0))</f>
        <v/>
      </c>
    </row>
    <row r="364">
      <c r="E364" s="7">
        <f>IF(C364="","",D364*IFERROR(VLOOKUP(C364,'Kişiler'!A:C,3,FALSE),0))</f>
        <v/>
      </c>
    </row>
    <row r="365">
      <c r="E365" s="7">
        <f>IF(C365="","",D365*IFERROR(VLOOKUP(C365,'Kişiler'!A:C,3,FALSE),0))</f>
        <v/>
      </c>
    </row>
    <row r="366">
      <c r="E366" s="7">
        <f>IF(C366="","",D366*IFERROR(VLOOKUP(C366,'Kişiler'!A:C,3,FALSE),0))</f>
        <v/>
      </c>
    </row>
    <row r="367">
      <c r="E367" s="7">
        <f>IF(C367="","",D367*IFERROR(VLOOKUP(C367,'Kişiler'!A:C,3,FALSE),0))</f>
        <v/>
      </c>
    </row>
    <row r="368">
      <c r="E368" s="7">
        <f>IF(C368="","",D368*IFERROR(VLOOKUP(C368,'Kişiler'!A:C,3,FALSE),0))</f>
        <v/>
      </c>
    </row>
    <row r="369">
      <c r="E369" s="7">
        <f>IF(C369="","",D369*IFERROR(VLOOKUP(C369,'Kişiler'!A:C,3,FALSE),0))</f>
        <v/>
      </c>
    </row>
    <row r="370">
      <c r="E370" s="7">
        <f>IF(C370="","",D370*IFERROR(VLOOKUP(C370,'Kişiler'!A:C,3,FALSE),0))</f>
        <v/>
      </c>
    </row>
    <row r="371">
      <c r="E371" s="7">
        <f>IF(C371="","",D371*IFERROR(VLOOKUP(C371,'Kişiler'!A:C,3,FALSE),0))</f>
        <v/>
      </c>
    </row>
    <row r="372">
      <c r="E372" s="7">
        <f>IF(C372="","",D372*IFERROR(VLOOKUP(C372,'Kişiler'!A:C,3,FALSE),0))</f>
        <v/>
      </c>
    </row>
    <row r="373">
      <c r="E373" s="7">
        <f>IF(C373="","",D373*IFERROR(VLOOKUP(C373,'Kişiler'!A:C,3,FALSE),0))</f>
        <v/>
      </c>
    </row>
    <row r="374">
      <c r="E374" s="7">
        <f>IF(C374="","",D374*IFERROR(VLOOKUP(C374,'Kişiler'!A:C,3,FALSE),0))</f>
        <v/>
      </c>
    </row>
    <row r="375">
      <c r="E375" s="7">
        <f>IF(C375="","",D375*IFERROR(VLOOKUP(C375,'Kişiler'!A:C,3,FALSE),0))</f>
        <v/>
      </c>
    </row>
    <row r="376">
      <c r="E376" s="7">
        <f>IF(C376="","",D376*IFERROR(VLOOKUP(C376,'Kişiler'!A:C,3,FALSE),0))</f>
        <v/>
      </c>
    </row>
    <row r="377">
      <c r="E377" s="7">
        <f>IF(C377="","",D377*IFERROR(VLOOKUP(C377,'Kişiler'!A:C,3,FALSE),0))</f>
        <v/>
      </c>
    </row>
    <row r="378">
      <c r="E378" s="7">
        <f>IF(C378="","",D378*IFERROR(VLOOKUP(C378,'Kişiler'!A:C,3,FALSE),0))</f>
        <v/>
      </c>
    </row>
    <row r="379">
      <c r="E379" s="7">
        <f>IF(C379="","",D379*IFERROR(VLOOKUP(C379,'Kişiler'!A:C,3,FALSE),0))</f>
        <v/>
      </c>
    </row>
    <row r="380">
      <c r="E380" s="7">
        <f>IF(C380="","",D380*IFERROR(VLOOKUP(C380,'Kişiler'!A:C,3,FALSE),0))</f>
        <v/>
      </c>
    </row>
    <row r="381">
      <c r="E381" s="7">
        <f>IF(C381="","",D381*IFERROR(VLOOKUP(C381,'Kişiler'!A:C,3,FALSE),0))</f>
        <v/>
      </c>
    </row>
    <row r="382">
      <c r="E382" s="7">
        <f>IF(C382="","",D382*IFERROR(VLOOKUP(C382,'Kişiler'!A:C,3,FALSE),0))</f>
        <v/>
      </c>
    </row>
    <row r="383">
      <c r="E383" s="7">
        <f>IF(C383="","",D383*IFERROR(VLOOKUP(C383,'Kişiler'!A:C,3,FALSE),0))</f>
        <v/>
      </c>
    </row>
    <row r="384">
      <c r="E384" s="7">
        <f>IF(C384="","",D384*IFERROR(VLOOKUP(C384,'Kişiler'!A:C,3,FALSE),0))</f>
        <v/>
      </c>
    </row>
    <row r="385">
      <c r="E385" s="7">
        <f>IF(C385="","",D385*IFERROR(VLOOKUP(C385,'Kişiler'!A:C,3,FALSE),0))</f>
        <v/>
      </c>
    </row>
    <row r="386">
      <c r="E386" s="7">
        <f>IF(C386="","",D386*IFERROR(VLOOKUP(C386,'Kişiler'!A:C,3,FALSE),0))</f>
        <v/>
      </c>
    </row>
    <row r="387">
      <c r="E387" s="7">
        <f>IF(C387="","",D387*IFERROR(VLOOKUP(C387,'Kişiler'!A:C,3,FALSE),0))</f>
        <v/>
      </c>
    </row>
    <row r="388">
      <c r="E388" s="7">
        <f>IF(C388="","",D388*IFERROR(VLOOKUP(C388,'Kişiler'!A:C,3,FALSE),0))</f>
        <v/>
      </c>
    </row>
    <row r="389">
      <c r="E389" s="7">
        <f>IF(C389="","",D389*IFERROR(VLOOKUP(C389,'Kişiler'!A:C,3,FALSE),0))</f>
        <v/>
      </c>
    </row>
    <row r="390">
      <c r="E390" s="7">
        <f>IF(C390="","",D390*IFERROR(VLOOKUP(C390,'Kişiler'!A:C,3,FALSE),0))</f>
        <v/>
      </c>
    </row>
    <row r="391">
      <c r="E391" s="7">
        <f>IF(C391="","",D391*IFERROR(VLOOKUP(C391,'Kişiler'!A:C,3,FALSE),0))</f>
        <v/>
      </c>
    </row>
    <row r="392">
      <c r="E392" s="7">
        <f>IF(C392="","",D392*IFERROR(VLOOKUP(C392,'Kişiler'!A:C,3,FALSE),0))</f>
        <v/>
      </c>
    </row>
    <row r="393">
      <c r="E393" s="7">
        <f>IF(C393="","",D393*IFERROR(VLOOKUP(C393,'Kişiler'!A:C,3,FALSE),0))</f>
        <v/>
      </c>
    </row>
    <row r="394">
      <c r="E394" s="7">
        <f>IF(C394="","",D394*IFERROR(VLOOKUP(C394,'Kişiler'!A:C,3,FALSE),0))</f>
        <v/>
      </c>
    </row>
    <row r="395">
      <c r="E395" s="7">
        <f>IF(C395="","",D395*IFERROR(VLOOKUP(C395,'Kişiler'!A:C,3,FALSE),0))</f>
        <v/>
      </c>
    </row>
    <row r="396">
      <c r="E396" s="7">
        <f>IF(C396="","",D396*IFERROR(VLOOKUP(C396,'Kişiler'!A:C,3,FALSE),0))</f>
        <v/>
      </c>
    </row>
    <row r="397">
      <c r="E397" s="7">
        <f>IF(C397="","",D397*IFERROR(VLOOKUP(C397,'Kişiler'!A:C,3,FALSE),0))</f>
        <v/>
      </c>
    </row>
    <row r="398">
      <c r="E398" s="7">
        <f>IF(C398="","",D398*IFERROR(VLOOKUP(C398,'Kişiler'!A:C,3,FALSE),0))</f>
        <v/>
      </c>
    </row>
    <row r="399">
      <c r="E399" s="7">
        <f>IF(C399="","",D399*IFERROR(VLOOKUP(C399,'Kişiler'!A:C,3,FALSE),0))</f>
        <v/>
      </c>
    </row>
    <row r="400">
      <c r="E400" s="7">
        <f>IF(C400="","",D400*IFERROR(VLOOKUP(C400,'Kişiler'!A:C,3,FALSE),0))</f>
        <v/>
      </c>
    </row>
    <row r="401">
      <c r="E401" s="7">
        <f>IF(C401="","",D401*IFERROR(VLOOKUP(C401,'Kişiler'!A:C,3,FALSE),0))</f>
        <v/>
      </c>
    </row>
    <row r="402">
      <c r="E402" s="7">
        <f>IF(C402="","",D402*IFERROR(VLOOKUP(C402,'Kişiler'!A:C,3,FALSE),0))</f>
        <v/>
      </c>
    </row>
    <row r="403">
      <c r="E403" s="7">
        <f>IF(C403="","",D403*IFERROR(VLOOKUP(C403,'Kişiler'!A:C,3,FALSE),0))</f>
        <v/>
      </c>
    </row>
    <row r="404">
      <c r="E404" s="7">
        <f>IF(C404="","",D404*IFERROR(VLOOKUP(C404,'Kişiler'!A:C,3,FALSE),0))</f>
        <v/>
      </c>
    </row>
    <row r="405">
      <c r="E405" s="7">
        <f>IF(C405="","",D405*IFERROR(VLOOKUP(C405,'Kişiler'!A:C,3,FALSE),0))</f>
        <v/>
      </c>
    </row>
    <row r="406">
      <c r="E406" s="7">
        <f>IF(C406="","",D406*IFERROR(VLOOKUP(C406,'Kişiler'!A:C,3,FALSE),0))</f>
        <v/>
      </c>
    </row>
    <row r="407">
      <c r="E407" s="7">
        <f>IF(C407="","",D407*IFERROR(VLOOKUP(C407,'Kişiler'!A:C,3,FALSE),0))</f>
        <v/>
      </c>
    </row>
    <row r="408">
      <c r="E408" s="7">
        <f>IF(C408="","",D408*IFERROR(VLOOKUP(C408,'Kişiler'!A:C,3,FALSE),0))</f>
        <v/>
      </c>
    </row>
    <row r="409">
      <c r="E409" s="7">
        <f>IF(C409="","",D409*IFERROR(VLOOKUP(C409,'Kişiler'!A:C,3,FALSE),0))</f>
        <v/>
      </c>
    </row>
    <row r="410">
      <c r="E410" s="7">
        <f>IF(C410="","",D410*IFERROR(VLOOKUP(C410,'Kişiler'!A:C,3,FALSE),0))</f>
        <v/>
      </c>
    </row>
    <row r="411">
      <c r="E411" s="7">
        <f>IF(C411="","",D411*IFERROR(VLOOKUP(C411,'Kişiler'!A:C,3,FALSE),0))</f>
        <v/>
      </c>
    </row>
    <row r="412">
      <c r="E412" s="7">
        <f>IF(C412="","",D412*IFERROR(VLOOKUP(C412,'Kişiler'!A:C,3,FALSE),0))</f>
        <v/>
      </c>
    </row>
    <row r="413">
      <c r="E413" s="7">
        <f>IF(C413="","",D413*IFERROR(VLOOKUP(C413,'Kişiler'!A:C,3,FALSE),0))</f>
        <v/>
      </c>
    </row>
    <row r="414">
      <c r="E414" s="7">
        <f>IF(C414="","",D414*IFERROR(VLOOKUP(C414,'Kişiler'!A:C,3,FALSE),0))</f>
        <v/>
      </c>
    </row>
    <row r="415">
      <c r="E415" s="7">
        <f>IF(C415="","",D415*IFERROR(VLOOKUP(C415,'Kişiler'!A:C,3,FALSE),0))</f>
        <v/>
      </c>
    </row>
    <row r="416">
      <c r="E416" s="7">
        <f>IF(C416="","",D416*IFERROR(VLOOKUP(C416,'Kişiler'!A:C,3,FALSE),0))</f>
        <v/>
      </c>
    </row>
    <row r="417">
      <c r="E417" s="7">
        <f>IF(C417="","",D417*IFERROR(VLOOKUP(C417,'Kişiler'!A:C,3,FALSE),0))</f>
        <v/>
      </c>
    </row>
    <row r="418">
      <c r="E418" s="7">
        <f>IF(C418="","",D418*IFERROR(VLOOKUP(C418,'Kişiler'!A:C,3,FALSE),0))</f>
        <v/>
      </c>
    </row>
    <row r="419">
      <c r="E419" s="7">
        <f>IF(C419="","",D419*IFERROR(VLOOKUP(C419,'Kişiler'!A:C,3,FALSE),0))</f>
        <v/>
      </c>
    </row>
    <row r="420">
      <c r="E420" s="7">
        <f>IF(C420="","",D420*IFERROR(VLOOKUP(C420,'Kişiler'!A:C,3,FALSE),0))</f>
        <v/>
      </c>
    </row>
    <row r="421">
      <c r="E421" s="7">
        <f>IF(C421="","",D421*IFERROR(VLOOKUP(C421,'Kişiler'!A:C,3,FALSE),0))</f>
        <v/>
      </c>
    </row>
    <row r="422">
      <c r="E422" s="7">
        <f>IF(C422="","",D422*IFERROR(VLOOKUP(C422,'Kişiler'!A:C,3,FALSE),0))</f>
        <v/>
      </c>
    </row>
    <row r="423">
      <c r="E423" s="7">
        <f>IF(C423="","",D423*IFERROR(VLOOKUP(C423,'Kişiler'!A:C,3,FALSE),0))</f>
        <v/>
      </c>
    </row>
    <row r="424">
      <c r="E424" s="7">
        <f>IF(C424="","",D424*IFERROR(VLOOKUP(C424,'Kişiler'!A:C,3,FALSE),0))</f>
        <v/>
      </c>
    </row>
    <row r="425">
      <c r="E425" s="7">
        <f>IF(C425="","",D425*IFERROR(VLOOKUP(C425,'Kişiler'!A:C,3,FALSE),0))</f>
        <v/>
      </c>
    </row>
    <row r="426">
      <c r="E426" s="7">
        <f>IF(C426="","",D426*IFERROR(VLOOKUP(C426,'Kişiler'!A:C,3,FALSE),0))</f>
        <v/>
      </c>
    </row>
    <row r="427">
      <c r="E427" s="7">
        <f>IF(C427="","",D427*IFERROR(VLOOKUP(C427,'Kişiler'!A:C,3,FALSE),0))</f>
        <v/>
      </c>
    </row>
    <row r="428">
      <c r="E428" s="7">
        <f>IF(C428="","",D428*IFERROR(VLOOKUP(C428,'Kişiler'!A:C,3,FALSE),0))</f>
        <v/>
      </c>
    </row>
    <row r="429">
      <c r="E429" s="7">
        <f>IF(C429="","",D429*IFERROR(VLOOKUP(C429,'Kişiler'!A:C,3,FALSE),0))</f>
        <v/>
      </c>
    </row>
    <row r="430">
      <c r="E430" s="7">
        <f>IF(C430="","",D430*IFERROR(VLOOKUP(C430,'Kişiler'!A:C,3,FALSE),0))</f>
        <v/>
      </c>
    </row>
    <row r="431">
      <c r="E431" s="7">
        <f>IF(C431="","",D431*IFERROR(VLOOKUP(C431,'Kişiler'!A:C,3,FALSE),0))</f>
        <v/>
      </c>
    </row>
    <row r="432">
      <c r="E432" s="7">
        <f>IF(C432="","",D432*IFERROR(VLOOKUP(C432,'Kişiler'!A:C,3,FALSE),0))</f>
        <v/>
      </c>
    </row>
    <row r="433">
      <c r="E433" s="7">
        <f>IF(C433="","",D433*IFERROR(VLOOKUP(C433,'Kişiler'!A:C,3,FALSE),0))</f>
        <v/>
      </c>
    </row>
    <row r="434">
      <c r="E434" s="7">
        <f>IF(C434="","",D434*IFERROR(VLOOKUP(C434,'Kişiler'!A:C,3,FALSE),0))</f>
        <v/>
      </c>
    </row>
    <row r="435">
      <c r="E435" s="7">
        <f>IF(C435="","",D435*IFERROR(VLOOKUP(C435,'Kişiler'!A:C,3,FALSE),0))</f>
        <v/>
      </c>
    </row>
    <row r="436">
      <c r="E436" s="7">
        <f>IF(C436="","",D436*IFERROR(VLOOKUP(C436,'Kişiler'!A:C,3,FALSE),0))</f>
        <v/>
      </c>
    </row>
    <row r="437">
      <c r="E437" s="7">
        <f>IF(C437="","",D437*IFERROR(VLOOKUP(C437,'Kişiler'!A:C,3,FALSE),0))</f>
        <v/>
      </c>
    </row>
    <row r="438">
      <c r="E438" s="7">
        <f>IF(C438="","",D438*IFERROR(VLOOKUP(C438,'Kişiler'!A:C,3,FALSE),0))</f>
        <v/>
      </c>
    </row>
    <row r="439">
      <c r="E439" s="7">
        <f>IF(C439="","",D439*IFERROR(VLOOKUP(C439,'Kişiler'!A:C,3,FALSE),0))</f>
        <v/>
      </c>
    </row>
    <row r="440">
      <c r="E440" s="7">
        <f>IF(C440="","",D440*IFERROR(VLOOKUP(C440,'Kişiler'!A:C,3,FALSE),0))</f>
        <v/>
      </c>
    </row>
    <row r="441">
      <c r="E441" s="7">
        <f>IF(C441="","",D441*IFERROR(VLOOKUP(C441,'Kişiler'!A:C,3,FALSE),0))</f>
        <v/>
      </c>
    </row>
    <row r="442">
      <c r="E442" s="7">
        <f>IF(C442="","",D442*IFERROR(VLOOKUP(C442,'Kişiler'!A:C,3,FALSE),0))</f>
        <v/>
      </c>
    </row>
    <row r="443">
      <c r="E443" s="7">
        <f>IF(C443="","",D443*IFERROR(VLOOKUP(C443,'Kişiler'!A:C,3,FALSE),0))</f>
        <v/>
      </c>
    </row>
    <row r="444">
      <c r="E444" s="7">
        <f>IF(C444="","",D444*IFERROR(VLOOKUP(C444,'Kişiler'!A:C,3,FALSE),0))</f>
        <v/>
      </c>
    </row>
    <row r="445">
      <c r="E445" s="7">
        <f>IF(C445="","",D445*IFERROR(VLOOKUP(C445,'Kişiler'!A:C,3,FALSE),0))</f>
        <v/>
      </c>
    </row>
    <row r="446">
      <c r="E446" s="7">
        <f>IF(C446="","",D446*IFERROR(VLOOKUP(C446,'Kişiler'!A:C,3,FALSE),0))</f>
        <v/>
      </c>
    </row>
    <row r="447">
      <c r="E447" s="7">
        <f>IF(C447="","",D447*IFERROR(VLOOKUP(C447,'Kişiler'!A:C,3,FALSE),0))</f>
        <v/>
      </c>
    </row>
    <row r="448">
      <c r="E448" s="7">
        <f>IF(C448="","",D448*IFERROR(VLOOKUP(C448,'Kişiler'!A:C,3,FALSE),0))</f>
        <v/>
      </c>
    </row>
    <row r="449">
      <c r="E449" s="7">
        <f>IF(C449="","",D449*IFERROR(VLOOKUP(C449,'Kişiler'!A:C,3,FALSE),0))</f>
        <v/>
      </c>
    </row>
    <row r="450">
      <c r="E450" s="7">
        <f>IF(C450="","",D450*IFERROR(VLOOKUP(C450,'Kişiler'!A:C,3,FALSE),0))</f>
        <v/>
      </c>
    </row>
    <row r="451">
      <c r="E451" s="7">
        <f>IF(C451="","",D451*IFERROR(VLOOKUP(C451,'Kişiler'!A:C,3,FALSE),0))</f>
        <v/>
      </c>
    </row>
    <row r="452">
      <c r="E452" s="7">
        <f>IF(C452="","",D452*IFERROR(VLOOKUP(C452,'Kişiler'!A:C,3,FALSE),0))</f>
        <v/>
      </c>
    </row>
    <row r="453">
      <c r="E453" s="7">
        <f>IF(C453="","",D453*IFERROR(VLOOKUP(C453,'Kişiler'!A:C,3,FALSE),0))</f>
        <v/>
      </c>
    </row>
    <row r="454">
      <c r="E454" s="7">
        <f>IF(C454="","",D454*IFERROR(VLOOKUP(C454,'Kişiler'!A:C,3,FALSE),0))</f>
        <v/>
      </c>
    </row>
    <row r="455">
      <c r="E455" s="7">
        <f>IF(C455="","",D455*IFERROR(VLOOKUP(C455,'Kişiler'!A:C,3,FALSE),0))</f>
        <v/>
      </c>
    </row>
    <row r="456">
      <c r="E456" s="7">
        <f>IF(C456="","",D456*IFERROR(VLOOKUP(C456,'Kişiler'!A:C,3,FALSE),0))</f>
        <v/>
      </c>
    </row>
    <row r="457">
      <c r="E457" s="7">
        <f>IF(C457="","",D457*IFERROR(VLOOKUP(C457,'Kişiler'!A:C,3,FALSE),0))</f>
        <v/>
      </c>
    </row>
    <row r="458">
      <c r="E458" s="7">
        <f>IF(C458="","",D458*IFERROR(VLOOKUP(C458,'Kişiler'!A:C,3,FALSE),0))</f>
        <v/>
      </c>
    </row>
    <row r="459">
      <c r="E459" s="7">
        <f>IF(C459="","",D459*IFERROR(VLOOKUP(C459,'Kişiler'!A:C,3,FALSE),0))</f>
        <v/>
      </c>
    </row>
    <row r="460">
      <c r="E460" s="7">
        <f>IF(C460="","",D460*IFERROR(VLOOKUP(C460,'Kişiler'!A:C,3,FALSE),0))</f>
        <v/>
      </c>
    </row>
    <row r="461">
      <c r="E461" s="7">
        <f>IF(C461="","",D461*IFERROR(VLOOKUP(C461,'Kişiler'!A:C,3,FALSE),0))</f>
        <v/>
      </c>
    </row>
    <row r="462">
      <c r="E462" s="7">
        <f>IF(C462="","",D462*IFERROR(VLOOKUP(C462,'Kişiler'!A:C,3,FALSE),0))</f>
        <v/>
      </c>
    </row>
    <row r="463">
      <c r="E463" s="7">
        <f>IF(C463="","",D463*IFERROR(VLOOKUP(C463,'Kişiler'!A:C,3,FALSE),0))</f>
        <v/>
      </c>
    </row>
    <row r="464">
      <c r="E464" s="7">
        <f>IF(C464="","",D464*IFERROR(VLOOKUP(C464,'Kişiler'!A:C,3,FALSE),0))</f>
        <v/>
      </c>
    </row>
    <row r="465">
      <c r="E465" s="7">
        <f>IF(C465="","",D465*IFERROR(VLOOKUP(C465,'Kişiler'!A:C,3,FALSE),0))</f>
        <v/>
      </c>
    </row>
    <row r="466">
      <c r="E466" s="7">
        <f>IF(C466="","",D466*IFERROR(VLOOKUP(C466,'Kişiler'!A:C,3,FALSE),0))</f>
        <v/>
      </c>
    </row>
    <row r="467">
      <c r="E467" s="7">
        <f>IF(C467="","",D467*IFERROR(VLOOKUP(C467,'Kişiler'!A:C,3,FALSE),0))</f>
        <v/>
      </c>
    </row>
    <row r="468">
      <c r="E468" s="7">
        <f>IF(C468="","",D468*IFERROR(VLOOKUP(C468,'Kişiler'!A:C,3,FALSE),0))</f>
        <v/>
      </c>
    </row>
    <row r="469">
      <c r="E469" s="7">
        <f>IF(C469="","",D469*IFERROR(VLOOKUP(C469,'Kişiler'!A:C,3,FALSE),0))</f>
        <v/>
      </c>
    </row>
    <row r="470">
      <c r="E470" s="7">
        <f>IF(C470="","",D470*IFERROR(VLOOKUP(C470,'Kişiler'!A:C,3,FALSE),0))</f>
        <v/>
      </c>
    </row>
    <row r="471">
      <c r="E471" s="7">
        <f>IF(C471="","",D471*IFERROR(VLOOKUP(C471,'Kişiler'!A:C,3,FALSE),0))</f>
        <v/>
      </c>
    </row>
    <row r="472">
      <c r="E472" s="7">
        <f>IF(C472="","",D472*IFERROR(VLOOKUP(C472,'Kişiler'!A:C,3,FALSE),0))</f>
        <v/>
      </c>
    </row>
    <row r="473">
      <c r="E473" s="7">
        <f>IF(C473="","",D473*IFERROR(VLOOKUP(C473,'Kişiler'!A:C,3,FALSE),0))</f>
        <v/>
      </c>
    </row>
    <row r="474">
      <c r="E474" s="7">
        <f>IF(C474="","",D474*IFERROR(VLOOKUP(C474,'Kişiler'!A:C,3,FALSE),0))</f>
        <v/>
      </c>
    </row>
    <row r="475">
      <c r="E475" s="7">
        <f>IF(C475="","",D475*IFERROR(VLOOKUP(C475,'Kişiler'!A:C,3,FALSE),0))</f>
        <v/>
      </c>
    </row>
    <row r="476">
      <c r="E476" s="7">
        <f>IF(C476="","",D476*IFERROR(VLOOKUP(C476,'Kişiler'!A:C,3,FALSE),0))</f>
        <v/>
      </c>
    </row>
    <row r="477">
      <c r="E477" s="7">
        <f>IF(C477="","",D477*IFERROR(VLOOKUP(C477,'Kişiler'!A:C,3,FALSE),0))</f>
        <v/>
      </c>
    </row>
    <row r="478">
      <c r="E478" s="7">
        <f>IF(C478="","",D478*IFERROR(VLOOKUP(C478,'Kişiler'!A:C,3,FALSE),0))</f>
        <v/>
      </c>
    </row>
    <row r="479">
      <c r="E479" s="7">
        <f>IF(C479="","",D479*IFERROR(VLOOKUP(C479,'Kişiler'!A:C,3,FALSE),0))</f>
        <v/>
      </c>
    </row>
    <row r="480">
      <c r="E480" s="7">
        <f>IF(C480="","",D480*IFERROR(VLOOKUP(C480,'Kişiler'!A:C,3,FALSE),0))</f>
        <v/>
      </c>
    </row>
    <row r="481">
      <c r="E481" s="7">
        <f>IF(C481="","",D481*IFERROR(VLOOKUP(C481,'Kişiler'!A:C,3,FALSE),0))</f>
        <v/>
      </c>
    </row>
    <row r="482">
      <c r="E482" s="7">
        <f>IF(C482="","",D482*IFERROR(VLOOKUP(C482,'Kişiler'!A:C,3,FALSE),0))</f>
        <v/>
      </c>
    </row>
    <row r="483">
      <c r="E483" s="7">
        <f>IF(C483="","",D483*IFERROR(VLOOKUP(C483,'Kişiler'!A:C,3,FALSE),0))</f>
        <v/>
      </c>
    </row>
    <row r="484">
      <c r="E484" s="7">
        <f>IF(C484="","",D484*IFERROR(VLOOKUP(C484,'Kişiler'!A:C,3,FALSE),0))</f>
        <v/>
      </c>
    </row>
    <row r="485">
      <c r="E485" s="7">
        <f>IF(C485="","",D485*IFERROR(VLOOKUP(C485,'Kişiler'!A:C,3,FALSE),0))</f>
        <v/>
      </c>
    </row>
    <row r="486">
      <c r="E486" s="7">
        <f>IF(C486="","",D486*IFERROR(VLOOKUP(C486,'Kişiler'!A:C,3,FALSE),0))</f>
        <v/>
      </c>
    </row>
    <row r="487">
      <c r="E487" s="7">
        <f>IF(C487="","",D487*IFERROR(VLOOKUP(C487,'Kişiler'!A:C,3,FALSE),0))</f>
        <v/>
      </c>
    </row>
    <row r="488">
      <c r="E488" s="7">
        <f>IF(C488="","",D488*IFERROR(VLOOKUP(C488,'Kişiler'!A:C,3,FALSE),0))</f>
        <v/>
      </c>
    </row>
    <row r="489">
      <c r="E489" s="7">
        <f>IF(C489="","",D489*IFERROR(VLOOKUP(C489,'Kişiler'!A:C,3,FALSE),0))</f>
        <v/>
      </c>
    </row>
    <row r="490">
      <c r="E490" s="7">
        <f>IF(C490="","",D490*IFERROR(VLOOKUP(C490,'Kişiler'!A:C,3,FALSE),0))</f>
        <v/>
      </c>
    </row>
    <row r="491">
      <c r="E491" s="7">
        <f>IF(C491="","",D491*IFERROR(VLOOKUP(C491,'Kişiler'!A:C,3,FALSE),0))</f>
        <v/>
      </c>
    </row>
    <row r="492">
      <c r="E492" s="7">
        <f>IF(C492="","",D492*IFERROR(VLOOKUP(C492,'Kişiler'!A:C,3,FALSE),0))</f>
        <v/>
      </c>
    </row>
    <row r="493">
      <c r="E493" s="7">
        <f>IF(C493="","",D493*IFERROR(VLOOKUP(C493,'Kişiler'!A:C,3,FALSE),0))</f>
        <v/>
      </c>
    </row>
    <row r="494">
      <c r="E494" s="7">
        <f>IF(C494="","",D494*IFERROR(VLOOKUP(C494,'Kişiler'!A:C,3,FALSE),0))</f>
        <v/>
      </c>
    </row>
    <row r="495">
      <c r="E495" s="7">
        <f>IF(C495="","",D495*IFERROR(VLOOKUP(C495,'Kişiler'!A:C,3,FALSE),0))</f>
        <v/>
      </c>
    </row>
    <row r="496">
      <c r="E496" s="7">
        <f>IF(C496="","",D496*IFERROR(VLOOKUP(C496,'Kişiler'!A:C,3,FALSE),0))</f>
        <v/>
      </c>
    </row>
    <row r="497">
      <c r="E497" s="7">
        <f>IF(C497="","",D497*IFERROR(VLOOKUP(C497,'Kişiler'!A:C,3,FALSE),0))</f>
        <v/>
      </c>
    </row>
    <row r="498">
      <c r="E498" s="7">
        <f>IF(C498="","",D498*IFERROR(VLOOKUP(C498,'Kişiler'!A:C,3,FALSE),0))</f>
        <v/>
      </c>
    </row>
    <row r="499">
      <c r="E499" s="7">
        <f>IF(C499="","",D499*IFERROR(VLOOKUP(C499,'Kişiler'!A:C,3,FALSE),0))</f>
        <v/>
      </c>
    </row>
    <row r="500">
      <c r="E500" s="7">
        <f>IF(C500="","",D500*IFERROR(VLOOKUP(C500,'Kişiler'!A:C,3,FALSE),0))</f>
        <v/>
      </c>
    </row>
    <row r="501">
      <c r="E501" s="7">
        <f>IF(C501="","",D501*IFERROR(VLOOKUP(C501,'Kişiler'!A:C,3,FALSE),0))</f>
        <v/>
      </c>
    </row>
    <row r="502">
      <c r="E502" s="7">
        <f>IF(C502="","",D502*IFERROR(VLOOKUP(C502,'Kişiler'!A:C,3,FALSE),0))</f>
        <v/>
      </c>
    </row>
    <row r="503">
      <c r="E503" s="7">
        <f>IF(C503="","",D503*IFERROR(VLOOKUP(C503,'Kişiler'!A:C,3,FALSE),0))</f>
        <v/>
      </c>
    </row>
    <row r="504">
      <c r="E504" s="7">
        <f>IF(C504="","",D504*IFERROR(VLOOKUP(C504,'Kişiler'!A:C,3,FALSE),0))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04"/>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16" customWidth="1" min="3" max="3"/>
    <col width="14" customWidth="1" min="4" max="4"/>
    <col width="40" customWidth="1" min="5" max="5"/>
  </cols>
  <sheetData>
    <row r="1">
      <c r="A1" s="1" t="inlineStr">
        <is>
          <t>Gider kayıtları</t>
        </is>
      </c>
    </row>
    <row r="2">
      <c r="A2" s="4" t="inlineStr">
        <is>
          <t>Projeye doğrudan yazılan malzeme, taşeron, nakliye ve diğer harcamalar.</t>
        </is>
      </c>
    </row>
    <row r="4" ht="32" customHeight="1">
      <c r="A4" s="5" t="inlineStr">
        <is>
          <t>Tarih</t>
        </is>
      </c>
      <c r="B4" s="5" t="inlineStr">
        <is>
          <t>Proje</t>
        </is>
      </c>
      <c r="C4" s="5" t="inlineStr">
        <is>
          <t>Tür</t>
        </is>
      </c>
      <c r="D4" s="5" t="inlineStr">
        <is>
          <t>Tutar</t>
        </is>
      </c>
      <c r="E4" s="5" t="inlineStr">
        <is>
          <t>Açıklama</t>
        </is>
      </c>
    </row>
    <row r="5">
      <c r="A5" s="12" t="n">
        <v>46303</v>
      </c>
      <c r="B5" t="inlineStr">
        <is>
          <t>P-101</t>
        </is>
      </c>
      <c r="C5" t="inlineStr">
        <is>
          <t>Malzeme</t>
        </is>
      </c>
      <c r="D5" s="6" t="n">
        <v>310000</v>
      </c>
    </row>
    <row r="6">
      <c r="A6" s="12" t="n">
        <v>46310</v>
      </c>
      <c r="B6" t="inlineStr">
        <is>
          <t>P-101</t>
        </is>
      </c>
      <c r="C6" t="inlineStr">
        <is>
          <t>Taşeron</t>
        </is>
      </c>
      <c r="D6" s="6" t="n">
        <v>140000</v>
      </c>
    </row>
    <row r="7">
      <c r="A7" s="12" t="n">
        <v>46319</v>
      </c>
      <c r="B7" t="inlineStr">
        <is>
          <t>P-101</t>
        </is>
      </c>
      <c r="C7" t="inlineStr">
        <is>
          <t>Nakliye</t>
        </is>
      </c>
      <c r="D7" s="6" t="n">
        <v>22000</v>
      </c>
    </row>
    <row r="8">
      <c r="A8" s="12" t="n">
        <v>46308</v>
      </c>
      <c r="B8" t="inlineStr">
        <is>
          <t>P-102</t>
        </is>
      </c>
      <c r="C8" t="inlineStr">
        <is>
          <t>Malzeme</t>
        </is>
      </c>
      <c r="D8" s="6" t="n">
        <v>150000</v>
      </c>
    </row>
    <row r="9">
      <c r="A9" s="12" t="n">
        <v>46322</v>
      </c>
      <c r="B9" t="inlineStr">
        <is>
          <t>P-102</t>
        </is>
      </c>
      <c r="C9" t="inlineStr">
        <is>
          <t>Kiralama</t>
        </is>
      </c>
      <c r="D9" s="6" t="n">
        <v>18000</v>
      </c>
    </row>
    <row r="10">
      <c r="A10" s="12" t="n">
        <v>46288</v>
      </c>
      <c r="B10" t="inlineStr">
        <is>
          <t>P-103</t>
        </is>
      </c>
      <c r="C10" t="inlineStr">
        <is>
          <t>Malzeme</t>
        </is>
      </c>
      <c r="D10" s="6" t="n">
        <v>98000</v>
      </c>
    </row>
    <row r="11">
      <c r="A11" s="12" t="n">
        <v>46293</v>
      </c>
      <c r="B11" t="inlineStr">
        <is>
          <t>P-103</t>
        </is>
      </c>
      <c r="C11" t="inlineStr">
        <is>
          <t>Taşeron</t>
        </is>
      </c>
      <c r="D11" s="6" t="n">
        <v>30000</v>
      </c>
    </row>
    <row r="12">
      <c r="D12" s="6" t="n"/>
    </row>
    <row r="13">
      <c r="D13" s="6" t="n"/>
    </row>
    <row r="14">
      <c r="D14" s="6" t="n"/>
    </row>
    <row r="15">
      <c r="D15" s="6" t="n"/>
    </row>
    <row r="16">
      <c r="D16" s="6" t="n"/>
    </row>
    <row r="17">
      <c r="D17" s="6" t="n"/>
    </row>
    <row r="18">
      <c r="D18" s="6" t="n"/>
    </row>
    <row r="19">
      <c r="D19" s="6" t="n"/>
    </row>
    <row r="20">
      <c r="D20" s="6" t="n"/>
    </row>
    <row r="21">
      <c r="D21" s="6" t="n"/>
    </row>
    <row r="22">
      <c r="D22" s="6" t="n"/>
    </row>
    <row r="23">
      <c r="D23" s="6" t="n"/>
    </row>
    <row r="24">
      <c r="D24" s="6" t="n"/>
    </row>
    <row r="25">
      <c r="D25" s="6" t="n"/>
    </row>
    <row r="26">
      <c r="D26" s="6" t="n"/>
    </row>
    <row r="27">
      <c r="D27" s="6" t="n"/>
    </row>
    <row r="28">
      <c r="D28" s="6" t="n"/>
    </row>
    <row r="29">
      <c r="D29" s="6" t="n"/>
    </row>
    <row r="30">
      <c r="D30" s="6" t="n"/>
    </row>
    <row r="31">
      <c r="D31" s="6" t="n"/>
    </row>
    <row r="32">
      <c r="D32" s="6" t="n"/>
    </row>
    <row r="33">
      <c r="D33" s="6" t="n"/>
    </row>
    <row r="34">
      <c r="D34" s="6" t="n"/>
    </row>
    <row r="35">
      <c r="D35" s="6" t="n"/>
    </row>
    <row r="36">
      <c r="D36" s="6" t="n"/>
    </row>
    <row r="37">
      <c r="D37" s="6" t="n"/>
    </row>
    <row r="38">
      <c r="D38" s="6" t="n"/>
    </row>
    <row r="39">
      <c r="D39" s="6" t="n"/>
    </row>
    <row r="40">
      <c r="D40" s="6" t="n"/>
    </row>
    <row r="41">
      <c r="D41" s="6" t="n"/>
    </row>
    <row r="42">
      <c r="D42" s="6" t="n"/>
    </row>
    <row r="43">
      <c r="D43" s="6" t="n"/>
    </row>
    <row r="44">
      <c r="D44" s="6" t="n"/>
    </row>
    <row r="45">
      <c r="D45" s="6" t="n"/>
    </row>
    <row r="46">
      <c r="D46" s="6" t="n"/>
    </row>
    <row r="47">
      <c r="D47" s="6" t="n"/>
    </row>
    <row r="48">
      <c r="D48" s="6" t="n"/>
    </row>
    <row r="49">
      <c r="D49" s="6" t="n"/>
    </row>
    <row r="50">
      <c r="D50" s="6" t="n"/>
    </row>
    <row r="51">
      <c r="D51" s="6" t="n"/>
    </row>
    <row r="52">
      <c r="D52" s="6" t="n"/>
    </row>
    <row r="53">
      <c r="D53" s="6" t="n"/>
    </row>
    <row r="54">
      <c r="D54" s="6" t="n"/>
    </row>
    <row r="55">
      <c r="D55" s="6" t="n"/>
    </row>
    <row r="56">
      <c r="D56" s="6" t="n"/>
    </row>
    <row r="57">
      <c r="D57" s="6" t="n"/>
    </row>
    <row r="58">
      <c r="D58" s="6" t="n"/>
    </row>
    <row r="59">
      <c r="D59" s="6" t="n"/>
    </row>
    <row r="60">
      <c r="D60" s="6" t="n"/>
    </row>
    <row r="61">
      <c r="D61" s="6" t="n"/>
    </row>
    <row r="62">
      <c r="D62" s="6" t="n"/>
    </row>
    <row r="63">
      <c r="D63" s="6" t="n"/>
    </row>
    <row r="64">
      <c r="D64" s="6" t="n"/>
    </row>
    <row r="65">
      <c r="D65" s="6" t="n"/>
    </row>
    <row r="66">
      <c r="D66" s="6" t="n"/>
    </row>
    <row r="67">
      <c r="D67" s="6" t="n"/>
    </row>
    <row r="68">
      <c r="D68" s="6" t="n"/>
    </row>
    <row r="69">
      <c r="D69" s="6" t="n"/>
    </row>
    <row r="70">
      <c r="D70" s="6" t="n"/>
    </row>
    <row r="71">
      <c r="D71" s="6" t="n"/>
    </row>
    <row r="72">
      <c r="D72" s="6" t="n"/>
    </row>
    <row r="73">
      <c r="D73" s="6" t="n"/>
    </row>
    <row r="74">
      <c r="D74" s="6" t="n"/>
    </row>
    <row r="75">
      <c r="D75" s="6" t="n"/>
    </row>
    <row r="76">
      <c r="D76" s="6" t="n"/>
    </row>
    <row r="77">
      <c r="D77" s="6" t="n"/>
    </row>
    <row r="78">
      <c r="D78" s="6" t="n"/>
    </row>
    <row r="79">
      <c r="D79" s="6" t="n"/>
    </row>
    <row r="80">
      <c r="D80" s="6" t="n"/>
    </row>
    <row r="81">
      <c r="D81" s="6" t="n"/>
    </row>
    <row r="82">
      <c r="D82" s="6" t="n"/>
    </row>
    <row r="83">
      <c r="D83" s="6" t="n"/>
    </row>
    <row r="84">
      <c r="D84" s="6" t="n"/>
    </row>
    <row r="85">
      <c r="D85" s="6" t="n"/>
    </row>
    <row r="86">
      <c r="D86" s="6" t="n"/>
    </row>
    <row r="87">
      <c r="D87" s="6" t="n"/>
    </row>
    <row r="88">
      <c r="D88" s="6" t="n"/>
    </row>
    <row r="89">
      <c r="D89" s="6" t="n"/>
    </row>
    <row r="90">
      <c r="D90" s="6" t="n"/>
    </row>
    <row r="91">
      <c r="D91" s="6" t="n"/>
    </row>
    <row r="92">
      <c r="D92" s="6" t="n"/>
    </row>
    <row r="93">
      <c r="D93" s="6" t="n"/>
    </row>
    <row r="94">
      <c r="D94" s="6" t="n"/>
    </row>
    <row r="95">
      <c r="D95" s="6" t="n"/>
    </row>
    <row r="96">
      <c r="D96" s="6" t="n"/>
    </row>
    <row r="97">
      <c r="D97" s="6" t="n"/>
    </row>
    <row r="98">
      <c r="D98" s="6" t="n"/>
    </row>
    <row r="99">
      <c r="D99" s="6" t="n"/>
    </row>
    <row r="100">
      <c r="D100" s="6" t="n"/>
    </row>
    <row r="101">
      <c r="D101" s="6" t="n"/>
    </row>
    <row r="102">
      <c r="D102" s="6" t="n"/>
    </row>
    <row r="103">
      <c r="D103" s="6" t="n"/>
    </row>
    <row r="104">
      <c r="D104" s="6" t="n"/>
    </row>
    <row r="105">
      <c r="D105" s="6" t="n"/>
    </row>
    <row r="106">
      <c r="D106" s="6" t="n"/>
    </row>
    <row r="107">
      <c r="D107" s="6" t="n"/>
    </row>
    <row r="108">
      <c r="D108" s="6" t="n"/>
    </row>
    <row r="109">
      <c r="D109" s="6" t="n"/>
    </row>
    <row r="110">
      <c r="D110" s="6" t="n"/>
    </row>
    <row r="111">
      <c r="D111" s="6" t="n"/>
    </row>
    <row r="112">
      <c r="D112" s="6" t="n"/>
    </row>
    <row r="113">
      <c r="D113" s="6" t="n"/>
    </row>
    <row r="114">
      <c r="D114" s="6" t="n"/>
    </row>
    <row r="115">
      <c r="D115" s="6" t="n"/>
    </row>
    <row r="116">
      <c r="D116" s="6" t="n"/>
    </row>
    <row r="117">
      <c r="D117" s="6" t="n"/>
    </row>
    <row r="118">
      <c r="D118" s="6" t="n"/>
    </row>
    <row r="119">
      <c r="D119" s="6" t="n"/>
    </row>
    <row r="120">
      <c r="D120" s="6" t="n"/>
    </row>
    <row r="121">
      <c r="D121" s="6" t="n"/>
    </row>
    <row r="122">
      <c r="D122" s="6" t="n"/>
    </row>
    <row r="123">
      <c r="D123" s="6" t="n"/>
    </row>
    <row r="124">
      <c r="D124" s="6" t="n"/>
    </row>
    <row r="125">
      <c r="D125" s="6" t="n"/>
    </row>
    <row r="126">
      <c r="D126" s="6" t="n"/>
    </row>
    <row r="127">
      <c r="D127" s="6" t="n"/>
    </row>
    <row r="128">
      <c r="D128" s="6" t="n"/>
    </row>
    <row r="129">
      <c r="D129" s="6" t="n"/>
    </row>
    <row r="130">
      <c r="D130" s="6" t="n"/>
    </row>
    <row r="131">
      <c r="D131" s="6" t="n"/>
    </row>
    <row r="132">
      <c r="D132" s="6" t="n"/>
    </row>
    <row r="133">
      <c r="D133" s="6" t="n"/>
    </row>
    <row r="134">
      <c r="D134" s="6" t="n"/>
    </row>
    <row r="135">
      <c r="D135" s="6" t="n"/>
    </row>
    <row r="136">
      <c r="D136" s="6" t="n"/>
    </row>
    <row r="137">
      <c r="D137" s="6" t="n"/>
    </row>
    <row r="138">
      <c r="D138" s="6" t="n"/>
    </row>
    <row r="139">
      <c r="D139" s="6" t="n"/>
    </row>
    <row r="140">
      <c r="D140" s="6" t="n"/>
    </row>
    <row r="141">
      <c r="D141" s="6" t="n"/>
    </row>
    <row r="142">
      <c r="D142" s="6" t="n"/>
    </row>
    <row r="143">
      <c r="D143" s="6" t="n"/>
    </row>
    <row r="144">
      <c r="D144" s="6" t="n"/>
    </row>
    <row r="145">
      <c r="D145" s="6" t="n"/>
    </row>
    <row r="146">
      <c r="D146" s="6" t="n"/>
    </row>
    <row r="147">
      <c r="D147" s="6" t="n"/>
    </row>
    <row r="148">
      <c r="D148" s="6" t="n"/>
    </row>
    <row r="149">
      <c r="D149" s="6" t="n"/>
    </row>
    <row r="150">
      <c r="D150" s="6" t="n"/>
    </row>
    <row r="151">
      <c r="D151" s="6" t="n"/>
    </row>
    <row r="152">
      <c r="D152" s="6" t="n"/>
    </row>
    <row r="153">
      <c r="D153" s="6" t="n"/>
    </row>
    <row r="154">
      <c r="D154" s="6" t="n"/>
    </row>
    <row r="155">
      <c r="D155" s="6" t="n"/>
    </row>
    <row r="156">
      <c r="D156" s="6" t="n"/>
    </row>
    <row r="157">
      <c r="D157" s="6" t="n"/>
    </row>
    <row r="158">
      <c r="D158" s="6" t="n"/>
    </row>
    <row r="159">
      <c r="D159" s="6" t="n"/>
    </row>
    <row r="160">
      <c r="D160" s="6" t="n"/>
    </row>
    <row r="161">
      <c r="D161" s="6" t="n"/>
    </row>
    <row r="162">
      <c r="D162" s="6" t="n"/>
    </row>
    <row r="163">
      <c r="D163" s="6" t="n"/>
    </row>
    <row r="164">
      <c r="D164" s="6" t="n"/>
    </row>
    <row r="165">
      <c r="D165" s="6" t="n"/>
    </row>
    <row r="166">
      <c r="D166" s="6" t="n"/>
    </row>
    <row r="167">
      <c r="D167" s="6" t="n"/>
    </row>
    <row r="168">
      <c r="D168" s="6" t="n"/>
    </row>
    <row r="169">
      <c r="D169" s="6" t="n"/>
    </row>
    <row r="170">
      <c r="D170" s="6" t="n"/>
    </row>
    <row r="171">
      <c r="D171" s="6" t="n"/>
    </row>
    <row r="172">
      <c r="D172" s="6" t="n"/>
    </row>
    <row r="173">
      <c r="D173" s="6" t="n"/>
    </row>
    <row r="174">
      <c r="D174" s="6" t="n"/>
    </row>
    <row r="175">
      <c r="D175" s="6" t="n"/>
    </row>
    <row r="176">
      <c r="D176" s="6" t="n"/>
    </row>
    <row r="177">
      <c r="D177" s="6" t="n"/>
    </row>
    <row r="178">
      <c r="D178" s="6" t="n"/>
    </row>
    <row r="179">
      <c r="D179" s="6" t="n"/>
    </row>
    <row r="180">
      <c r="D180" s="6" t="n"/>
    </row>
    <row r="181">
      <c r="D181" s="6" t="n"/>
    </row>
    <row r="182">
      <c r="D182" s="6" t="n"/>
    </row>
    <row r="183">
      <c r="D183" s="6" t="n"/>
    </row>
    <row r="184">
      <c r="D184" s="6" t="n"/>
    </row>
    <row r="185">
      <c r="D185" s="6" t="n"/>
    </row>
    <row r="186">
      <c r="D186" s="6" t="n"/>
    </row>
    <row r="187">
      <c r="D187" s="6" t="n"/>
    </row>
    <row r="188">
      <c r="D188" s="6" t="n"/>
    </row>
    <row r="189">
      <c r="D189" s="6" t="n"/>
    </row>
    <row r="190">
      <c r="D190" s="6" t="n"/>
    </row>
    <row r="191">
      <c r="D191" s="6" t="n"/>
    </row>
    <row r="192">
      <c r="D192" s="6" t="n"/>
    </row>
    <row r="193">
      <c r="D193" s="6" t="n"/>
    </row>
    <row r="194">
      <c r="D194" s="6" t="n"/>
    </row>
    <row r="195">
      <c r="D195" s="6" t="n"/>
    </row>
    <row r="196">
      <c r="D196" s="6" t="n"/>
    </row>
    <row r="197">
      <c r="D197" s="6" t="n"/>
    </row>
    <row r="198">
      <c r="D198" s="6" t="n"/>
    </row>
    <row r="199">
      <c r="D199" s="6" t="n"/>
    </row>
    <row r="200">
      <c r="D200" s="6" t="n"/>
    </row>
    <row r="201">
      <c r="D201" s="6" t="n"/>
    </row>
    <row r="202">
      <c r="D202" s="6" t="n"/>
    </row>
    <row r="203">
      <c r="D203" s="6" t="n"/>
    </row>
    <row r="204">
      <c r="D204" s="6" t="n"/>
    </row>
    <row r="205">
      <c r="D205" s="6" t="n"/>
    </row>
    <row r="206">
      <c r="D206" s="6" t="n"/>
    </row>
    <row r="207">
      <c r="D207" s="6" t="n"/>
    </row>
    <row r="208">
      <c r="D208" s="6" t="n"/>
    </row>
    <row r="209">
      <c r="D209" s="6" t="n"/>
    </row>
    <row r="210">
      <c r="D210" s="6" t="n"/>
    </row>
    <row r="211">
      <c r="D211" s="6" t="n"/>
    </row>
    <row r="212">
      <c r="D212" s="6" t="n"/>
    </row>
    <row r="213">
      <c r="D213" s="6" t="n"/>
    </row>
    <row r="214">
      <c r="D214" s="6" t="n"/>
    </row>
    <row r="215">
      <c r="D215" s="6" t="n"/>
    </row>
    <row r="216">
      <c r="D216" s="6" t="n"/>
    </row>
    <row r="217">
      <c r="D217" s="6" t="n"/>
    </row>
    <row r="218">
      <c r="D218" s="6" t="n"/>
    </row>
    <row r="219">
      <c r="D219" s="6" t="n"/>
    </row>
    <row r="220">
      <c r="D220" s="6" t="n"/>
    </row>
    <row r="221">
      <c r="D221" s="6" t="n"/>
    </row>
    <row r="222">
      <c r="D222" s="6" t="n"/>
    </row>
    <row r="223">
      <c r="D223" s="6" t="n"/>
    </row>
    <row r="224">
      <c r="D224" s="6" t="n"/>
    </row>
    <row r="225">
      <c r="D225" s="6" t="n"/>
    </row>
    <row r="226">
      <c r="D226" s="6" t="n"/>
    </row>
    <row r="227">
      <c r="D227" s="6" t="n"/>
    </row>
    <row r="228">
      <c r="D228" s="6" t="n"/>
    </row>
    <row r="229">
      <c r="D229" s="6" t="n"/>
    </row>
    <row r="230">
      <c r="D230" s="6" t="n"/>
    </row>
    <row r="231">
      <c r="D231" s="6" t="n"/>
    </row>
    <row r="232">
      <c r="D232" s="6" t="n"/>
    </row>
    <row r="233">
      <c r="D233" s="6" t="n"/>
    </row>
    <row r="234">
      <c r="D234" s="6" t="n"/>
    </row>
    <row r="235">
      <c r="D235" s="6" t="n"/>
    </row>
    <row r="236">
      <c r="D236" s="6" t="n"/>
    </row>
    <row r="237">
      <c r="D237" s="6" t="n"/>
    </row>
    <row r="238">
      <c r="D238" s="6" t="n"/>
    </row>
    <row r="239">
      <c r="D239" s="6" t="n"/>
    </row>
    <row r="240">
      <c r="D240" s="6" t="n"/>
    </row>
    <row r="241">
      <c r="D241" s="6" t="n"/>
    </row>
    <row r="242">
      <c r="D242" s="6" t="n"/>
    </row>
    <row r="243">
      <c r="D243" s="6" t="n"/>
    </row>
    <row r="244">
      <c r="D244" s="6" t="n"/>
    </row>
    <row r="245">
      <c r="D245" s="6" t="n"/>
    </row>
    <row r="246">
      <c r="D246" s="6" t="n"/>
    </row>
    <row r="247">
      <c r="D247" s="6" t="n"/>
    </row>
    <row r="248">
      <c r="D248" s="6" t="n"/>
    </row>
    <row r="249">
      <c r="D249" s="6" t="n"/>
    </row>
    <row r="250">
      <c r="D250" s="6" t="n"/>
    </row>
    <row r="251">
      <c r="D251" s="6" t="n"/>
    </row>
    <row r="252">
      <c r="D252" s="6" t="n"/>
    </row>
    <row r="253">
      <c r="D253" s="6" t="n"/>
    </row>
    <row r="254">
      <c r="D254" s="6" t="n"/>
    </row>
    <row r="255">
      <c r="D255" s="6" t="n"/>
    </row>
    <row r="256">
      <c r="D256" s="6" t="n"/>
    </row>
    <row r="257">
      <c r="D257" s="6" t="n"/>
    </row>
    <row r="258">
      <c r="D258" s="6" t="n"/>
    </row>
    <row r="259">
      <c r="D259" s="6" t="n"/>
    </row>
    <row r="260">
      <c r="D260" s="6" t="n"/>
    </row>
    <row r="261">
      <c r="D261" s="6" t="n"/>
    </row>
    <row r="262">
      <c r="D262" s="6" t="n"/>
    </row>
    <row r="263">
      <c r="D263" s="6" t="n"/>
    </row>
    <row r="264">
      <c r="D264" s="6" t="n"/>
    </row>
    <row r="265">
      <c r="D265" s="6" t="n"/>
    </row>
    <row r="266">
      <c r="D266" s="6" t="n"/>
    </row>
    <row r="267">
      <c r="D267" s="6" t="n"/>
    </row>
    <row r="268">
      <c r="D268" s="6" t="n"/>
    </row>
    <row r="269">
      <c r="D269" s="6" t="n"/>
    </row>
    <row r="270">
      <c r="D270" s="6" t="n"/>
    </row>
    <row r="271">
      <c r="D271" s="6" t="n"/>
    </row>
    <row r="272">
      <c r="D272" s="6" t="n"/>
    </row>
    <row r="273">
      <c r="D273" s="6" t="n"/>
    </row>
    <row r="274">
      <c r="D274" s="6" t="n"/>
    </row>
    <row r="275">
      <c r="D275" s="6" t="n"/>
    </row>
    <row r="276">
      <c r="D276" s="6" t="n"/>
    </row>
    <row r="277">
      <c r="D277" s="6" t="n"/>
    </row>
    <row r="278">
      <c r="D278" s="6" t="n"/>
    </row>
    <row r="279">
      <c r="D279" s="6" t="n"/>
    </row>
    <row r="280">
      <c r="D280" s="6" t="n"/>
    </row>
    <row r="281">
      <c r="D281" s="6" t="n"/>
    </row>
    <row r="282">
      <c r="D282" s="6" t="n"/>
    </row>
    <row r="283">
      <c r="D283" s="6" t="n"/>
    </row>
    <row r="284">
      <c r="D284" s="6" t="n"/>
    </row>
    <row r="285">
      <c r="D285" s="6" t="n"/>
    </row>
    <row r="286">
      <c r="D286" s="6" t="n"/>
    </row>
    <row r="287">
      <c r="D287" s="6" t="n"/>
    </row>
    <row r="288">
      <c r="D288" s="6" t="n"/>
    </row>
    <row r="289">
      <c r="D289" s="6" t="n"/>
    </row>
    <row r="290">
      <c r="D290" s="6" t="n"/>
    </row>
    <row r="291">
      <c r="D291" s="6" t="n"/>
    </row>
    <row r="292">
      <c r="D292" s="6" t="n"/>
    </row>
    <row r="293">
      <c r="D293" s="6" t="n"/>
    </row>
    <row r="294">
      <c r="D294" s="6" t="n"/>
    </row>
    <row r="295">
      <c r="D295" s="6" t="n"/>
    </row>
    <row r="296">
      <c r="D296" s="6" t="n"/>
    </row>
    <row r="297">
      <c r="D297" s="6" t="n"/>
    </row>
    <row r="298">
      <c r="D298" s="6" t="n"/>
    </row>
    <row r="299">
      <c r="D299" s="6" t="n"/>
    </row>
    <row r="300">
      <c r="D300" s="6" t="n"/>
    </row>
    <row r="301">
      <c r="D301" s="6" t="n"/>
    </row>
    <row r="302">
      <c r="D302" s="6" t="n"/>
    </row>
    <row r="303">
      <c r="D303" s="6" t="n"/>
    </row>
    <row r="304">
      <c r="D304" s="6" t="n"/>
    </row>
    <row r="305">
      <c r="D305" s="6" t="n"/>
    </row>
    <row r="306">
      <c r="D306" s="6" t="n"/>
    </row>
    <row r="307">
      <c r="D307" s="6" t="n"/>
    </row>
    <row r="308">
      <c r="D308" s="6" t="n"/>
    </row>
    <row r="309">
      <c r="D309" s="6" t="n"/>
    </row>
    <row r="310">
      <c r="D310" s="6" t="n"/>
    </row>
    <row r="311">
      <c r="D311" s="6" t="n"/>
    </row>
    <row r="312">
      <c r="D312" s="6" t="n"/>
    </row>
    <row r="313">
      <c r="D313" s="6" t="n"/>
    </row>
    <row r="314">
      <c r="D314" s="6" t="n"/>
    </row>
    <row r="315">
      <c r="D315" s="6" t="n"/>
    </row>
    <row r="316">
      <c r="D316" s="6" t="n"/>
    </row>
    <row r="317">
      <c r="D317" s="6" t="n"/>
    </row>
    <row r="318">
      <c r="D318" s="6" t="n"/>
    </row>
    <row r="319">
      <c r="D319" s="6" t="n"/>
    </row>
    <row r="320">
      <c r="D320" s="6" t="n"/>
    </row>
    <row r="321">
      <c r="D321" s="6" t="n"/>
    </row>
    <row r="322">
      <c r="D322" s="6" t="n"/>
    </row>
    <row r="323">
      <c r="D323" s="6" t="n"/>
    </row>
    <row r="324">
      <c r="D324" s="6" t="n"/>
    </row>
    <row r="325">
      <c r="D325" s="6" t="n"/>
    </row>
    <row r="326">
      <c r="D326" s="6" t="n"/>
    </row>
    <row r="327">
      <c r="D327" s="6" t="n"/>
    </row>
    <row r="328">
      <c r="D328" s="6" t="n"/>
    </row>
    <row r="329">
      <c r="D329" s="6" t="n"/>
    </row>
    <row r="330">
      <c r="D330" s="6" t="n"/>
    </row>
    <row r="331">
      <c r="D331" s="6" t="n"/>
    </row>
    <row r="332">
      <c r="D332" s="6" t="n"/>
    </row>
    <row r="333">
      <c r="D333" s="6" t="n"/>
    </row>
    <row r="334">
      <c r="D334" s="6" t="n"/>
    </row>
    <row r="335">
      <c r="D335" s="6" t="n"/>
    </row>
    <row r="336">
      <c r="D336" s="6" t="n"/>
    </row>
    <row r="337">
      <c r="D337" s="6" t="n"/>
    </row>
    <row r="338">
      <c r="D338" s="6" t="n"/>
    </row>
    <row r="339">
      <c r="D339" s="6" t="n"/>
    </row>
    <row r="340">
      <c r="D340" s="6" t="n"/>
    </row>
    <row r="341">
      <c r="D341" s="6" t="n"/>
    </row>
    <row r="342">
      <c r="D342" s="6" t="n"/>
    </row>
    <row r="343">
      <c r="D343" s="6" t="n"/>
    </row>
    <row r="344">
      <c r="D344" s="6" t="n"/>
    </row>
    <row r="345">
      <c r="D345" s="6" t="n"/>
    </row>
    <row r="346">
      <c r="D346" s="6" t="n"/>
    </row>
    <row r="347">
      <c r="D347" s="6" t="n"/>
    </row>
    <row r="348">
      <c r="D348" s="6" t="n"/>
    </row>
    <row r="349">
      <c r="D349" s="6" t="n"/>
    </row>
    <row r="350">
      <c r="D350" s="6" t="n"/>
    </row>
    <row r="351">
      <c r="D351" s="6" t="n"/>
    </row>
    <row r="352">
      <c r="D352" s="6" t="n"/>
    </row>
    <row r="353">
      <c r="D353" s="6" t="n"/>
    </row>
    <row r="354">
      <c r="D354" s="6" t="n"/>
    </row>
    <row r="355">
      <c r="D355" s="6" t="n"/>
    </row>
    <row r="356">
      <c r="D356" s="6" t="n"/>
    </row>
    <row r="357">
      <c r="D357" s="6" t="n"/>
    </row>
    <row r="358">
      <c r="D358" s="6" t="n"/>
    </row>
    <row r="359">
      <c r="D359" s="6" t="n"/>
    </row>
    <row r="360">
      <c r="D360" s="6" t="n"/>
    </row>
    <row r="361">
      <c r="D361" s="6" t="n"/>
    </row>
    <row r="362">
      <c r="D362" s="6" t="n"/>
    </row>
    <row r="363">
      <c r="D363" s="6" t="n"/>
    </row>
    <row r="364">
      <c r="D364" s="6" t="n"/>
    </row>
    <row r="365">
      <c r="D365" s="6" t="n"/>
    </row>
    <row r="366">
      <c r="D366" s="6" t="n"/>
    </row>
    <row r="367">
      <c r="D367" s="6" t="n"/>
    </row>
    <row r="368">
      <c r="D368" s="6" t="n"/>
    </row>
    <row r="369">
      <c r="D369" s="6" t="n"/>
    </row>
    <row r="370">
      <c r="D370" s="6" t="n"/>
    </row>
    <row r="371">
      <c r="D371" s="6" t="n"/>
    </row>
    <row r="372">
      <c r="D372" s="6" t="n"/>
    </row>
    <row r="373">
      <c r="D373" s="6" t="n"/>
    </row>
    <row r="374">
      <c r="D374" s="6" t="n"/>
    </row>
    <row r="375">
      <c r="D375" s="6" t="n"/>
    </row>
    <row r="376">
      <c r="D376" s="6" t="n"/>
    </row>
    <row r="377">
      <c r="D377" s="6" t="n"/>
    </row>
    <row r="378">
      <c r="D378" s="6" t="n"/>
    </row>
    <row r="379">
      <c r="D379" s="6" t="n"/>
    </row>
    <row r="380">
      <c r="D380" s="6" t="n"/>
    </row>
    <row r="381">
      <c r="D381" s="6" t="n"/>
    </row>
    <row r="382">
      <c r="D382" s="6" t="n"/>
    </row>
    <row r="383">
      <c r="D383" s="6" t="n"/>
    </row>
    <row r="384">
      <c r="D384" s="6" t="n"/>
    </row>
    <row r="385">
      <c r="D385" s="6" t="n"/>
    </row>
    <row r="386">
      <c r="D386" s="6" t="n"/>
    </row>
    <row r="387">
      <c r="D387" s="6" t="n"/>
    </row>
    <row r="388">
      <c r="D388" s="6" t="n"/>
    </row>
    <row r="389">
      <c r="D389" s="6" t="n"/>
    </row>
    <row r="390">
      <c r="D390" s="6" t="n"/>
    </row>
    <row r="391">
      <c r="D391" s="6" t="n"/>
    </row>
    <row r="392">
      <c r="D392" s="6" t="n"/>
    </row>
    <row r="393">
      <c r="D393" s="6" t="n"/>
    </row>
    <row r="394">
      <c r="D394" s="6" t="n"/>
    </row>
    <row r="395">
      <c r="D395" s="6" t="n"/>
    </row>
    <row r="396">
      <c r="D396" s="6" t="n"/>
    </row>
    <row r="397">
      <c r="D397" s="6" t="n"/>
    </row>
    <row r="398">
      <c r="D398" s="6" t="n"/>
    </row>
    <row r="399">
      <c r="D399" s="6" t="n"/>
    </row>
    <row r="400">
      <c r="D400" s="6" t="n"/>
    </row>
    <row r="401">
      <c r="D401" s="6" t="n"/>
    </row>
    <row r="402">
      <c r="D402" s="6" t="n"/>
    </row>
    <row r="403">
      <c r="D403" s="6" t="n"/>
    </row>
    <row r="404">
      <c r="D404" s="6" t="n"/>
    </row>
    <row r="405">
      <c r="D405" s="6" t="n"/>
    </row>
    <row r="406">
      <c r="D406" s="6" t="n"/>
    </row>
    <row r="407">
      <c r="D407" s="6" t="n"/>
    </row>
    <row r="408">
      <c r="D408" s="6" t="n"/>
    </row>
    <row r="409">
      <c r="D409" s="6" t="n"/>
    </row>
    <row r="410">
      <c r="D410" s="6" t="n"/>
    </row>
    <row r="411">
      <c r="D411" s="6" t="n"/>
    </row>
    <row r="412">
      <c r="D412" s="6" t="n"/>
    </row>
    <row r="413">
      <c r="D413" s="6" t="n"/>
    </row>
    <row r="414">
      <c r="D414" s="6" t="n"/>
    </row>
    <row r="415">
      <c r="D415" s="6" t="n"/>
    </row>
    <row r="416">
      <c r="D416" s="6" t="n"/>
    </row>
    <row r="417">
      <c r="D417" s="6" t="n"/>
    </row>
    <row r="418">
      <c r="D418" s="6" t="n"/>
    </row>
    <row r="419">
      <c r="D419" s="6" t="n"/>
    </row>
    <row r="420">
      <c r="D420" s="6" t="n"/>
    </row>
    <row r="421">
      <c r="D421" s="6" t="n"/>
    </row>
    <row r="422">
      <c r="D422" s="6" t="n"/>
    </row>
    <row r="423">
      <c r="D423" s="6" t="n"/>
    </row>
    <row r="424">
      <c r="D424" s="6" t="n"/>
    </row>
    <row r="425">
      <c r="D425" s="6" t="n"/>
    </row>
    <row r="426">
      <c r="D426" s="6" t="n"/>
    </row>
    <row r="427">
      <c r="D427" s="6" t="n"/>
    </row>
    <row r="428">
      <c r="D428" s="6" t="n"/>
    </row>
    <row r="429">
      <c r="D429" s="6" t="n"/>
    </row>
    <row r="430">
      <c r="D430" s="6" t="n"/>
    </row>
    <row r="431">
      <c r="D431" s="6" t="n"/>
    </row>
    <row r="432">
      <c r="D432" s="6" t="n"/>
    </row>
    <row r="433">
      <c r="D433" s="6" t="n"/>
    </row>
    <row r="434">
      <c r="D434" s="6" t="n"/>
    </row>
    <row r="435">
      <c r="D435" s="6" t="n"/>
    </row>
    <row r="436">
      <c r="D436" s="6" t="n"/>
    </row>
    <row r="437">
      <c r="D437" s="6" t="n"/>
    </row>
    <row r="438">
      <c r="D438" s="6" t="n"/>
    </row>
    <row r="439">
      <c r="D439" s="6" t="n"/>
    </row>
    <row r="440">
      <c r="D440" s="6" t="n"/>
    </row>
    <row r="441">
      <c r="D441" s="6" t="n"/>
    </row>
    <row r="442">
      <c r="D442" s="6" t="n"/>
    </row>
    <row r="443">
      <c r="D443" s="6" t="n"/>
    </row>
    <row r="444">
      <c r="D444" s="6" t="n"/>
    </row>
    <row r="445">
      <c r="D445" s="6" t="n"/>
    </row>
    <row r="446">
      <c r="D446" s="6" t="n"/>
    </row>
    <row r="447">
      <c r="D447" s="6" t="n"/>
    </row>
    <row r="448">
      <c r="D448" s="6" t="n"/>
    </row>
    <row r="449">
      <c r="D449" s="6" t="n"/>
    </row>
    <row r="450">
      <c r="D450" s="6" t="n"/>
    </row>
    <row r="451">
      <c r="D451" s="6" t="n"/>
    </row>
    <row r="452">
      <c r="D452" s="6" t="n"/>
    </row>
    <row r="453">
      <c r="D453" s="6" t="n"/>
    </row>
    <row r="454">
      <c r="D454" s="6" t="n"/>
    </row>
    <row r="455">
      <c r="D455" s="6" t="n"/>
    </row>
    <row r="456">
      <c r="D456" s="6" t="n"/>
    </row>
    <row r="457">
      <c r="D457" s="6" t="n"/>
    </row>
    <row r="458">
      <c r="D458" s="6" t="n"/>
    </row>
    <row r="459">
      <c r="D459" s="6" t="n"/>
    </row>
    <row r="460">
      <c r="D460" s="6" t="n"/>
    </row>
    <row r="461">
      <c r="D461" s="6" t="n"/>
    </row>
    <row r="462">
      <c r="D462" s="6" t="n"/>
    </row>
    <row r="463">
      <c r="D463" s="6" t="n"/>
    </row>
    <row r="464">
      <c r="D464" s="6" t="n"/>
    </row>
    <row r="465">
      <c r="D465" s="6" t="n"/>
    </row>
    <row r="466">
      <c r="D466" s="6" t="n"/>
    </row>
    <row r="467">
      <c r="D467" s="6" t="n"/>
    </row>
    <row r="468">
      <c r="D468" s="6" t="n"/>
    </row>
    <row r="469">
      <c r="D469" s="6" t="n"/>
    </row>
    <row r="470">
      <c r="D470" s="6" t="n"/>
    </row>
    <row r="471">
      <c r="D471" s="6" t="n"/>
    </row>
    <row r="472">
      <c r="D472" s="6" t="n"/>
    </row>
    <row r="473">
      <c r="D473" s="6" t="n"/>
    </row>
    <row r="474">
      <c r="D474" s="6" t="n"/>
    </row>
    <row r="475">
      <c r="D475" s="6" t="n"/>
    </row>
    <row r="476">
      <c r="D476" s="6" t="n"/>
    </row>
    <row r="477">
      <c r="D477" s="6" t="n"/>
    </row>
    <row r="478">
      <c r="D478" s="6" t="n"/>
    </row>
    <row r="479">
      <c r="D479" s="6" t="n"/>
    </row>
    <row r="480">
      <c r="D480" s="6" t="n"/>
    </row>
    <row r="481">
      <c r="D481" s="6" t="n"/>
    </row>
    <row r="482">
      <c r="D482" s="6" t="n"/>
    </row>
    <row r="483">
      <c r="D483" s="6" t="n"/>
    </row>
    <row r="484">
      <c r="D484" s="6" t="n"/>
    </row>
    <row r="485">
      <c r="D485" s="6" t="n"/>
    </row>
    <row r="486">
      <c r="D486" s="6" t="n"/>
    </row>
    <row r="487">
      <c r="D487" s="6" t="n"/>
    </row>
    <row r="488">
      <c r="D488" s="6" t="n"/>
    </row>
    <row r="489">
      <c r="D489" s="6" t="n"/>
    </row>
    <row r="490">
      <c r="D490" s="6" t="n"/>
    </row>
    <row r="491">
      <c r="D491" s="6" t="n"/>
    </row>
    <row r="492">
      <c r="D492" s="6" t="n"/>
    </row>
    <row r="493">
      <c r="D493" s="6" t="n"/>
    </row>
    <row r="494">
      <c r="D494" s="6" t="n"/>
    </row>
    <row r="495">
      <c r="D495" s="6" t="n"/>
    </row>
    <row r="496">
      <c r="D496" s="6" t="n"/>
    </row>
    <row r="497">
      <c r="D497" s="6" t="n"/>
    </row>
    <row r="498">
      <c r="D498" s="6" t="n"/>
    </row>
    <row r="499">
      <c r="D499" s="6" t="n"/>
    </row>
    <row r="500">
      <c r="D500" s="6" t="n"/>
    </row>
    <row r="501">
      <c r="D501" s="6" t="n"/>
    </row>
    <row r="502">
      <c r="D502" s="6" t="n"/>
    </row>
    <row r="503">
      <c r="D503" s="6" t="n"/>
    </row>
    <row r="504">
      <c r="D504" s="6" t="n"/>
    </row>
  </sheetData>
  <dataValidations count="1">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188 C189 C190 C191 C192 C193 C194 C195 C196 C197 C198 C199 C200 C201 C202 C203 C204 C205 C206 C207 C208 C209 C210 C211 C212 C213 C214 C215 C216 C217 C218 C219 C220 C221 C222 C223 C224 C225 C226 C227 C228 C229 C230 C231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C306 C307 C308 C309 C310 C311 C312 C313 C314 C315 C316 C317 C318 C319 C320 C321 C322 C323 C324 C325 C326 C327 C328 C329 C330 C331 C332 C333 C334 C335 C336 C337 C338 C339 C340 C341 C342 C343 C344 C345 C346 C347 C348 C349 C350 C351 C352 C353 C354 C355 C356 C357 C358 C359 C360 C361 C362 C363 C364 C365 C366 C367 C368 C369 C370 C371 C372 C373 C374 C375 C376 C377 C378 C379 C380 C381 C382 C383 C384 C385 C386 C387 C388 C389 C390 C391 C392 C393 C394 C395 C396 C397 C398 C399 C400 C401 C402 C403 C404 C405 C406 C407 C408 C409 C410 C411 C412 C413 C414 C415 C416 C417 C418 C419 C420 C421 C422 C423 C424 C425 C426 C427 C428 C429 C430 C431 C432 C433 C434 C435 C436 C437 C438 C439 C440 C441 C442 C443 C444 C445 C446 C447 C448 C449 C450 C451 C452 C453 C454 C455 C456 C457 C458 C459 C460 C461 C462 C463 C464 C465 C466 C467 C468 C469 C470 C471 C472 C473 C474 C475 C476 C477 C478 C479 C480 C481 C482 C483 C484 C485 C486 C487 C488 C489 C490 C491 C492 C493 C494 C495 C496 C497 C498 C499 C500 C501 C502 C503 C504" showDropDown="0" showInputMessage="0" showErrorMessage="0" allowBlank="1" type="list">
      <formula1>"Malzeme,Taşeron,Nakliye,Kiralama,Diğer"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2026-10-28T13:26:28Z</dcterms:created>
  <dcterms:modified xmlns:dcterms="http://purl.org/dc/terms/" xmlns:xsi="http://www.w3.org/2001/XMLSchema-instance" xsi:type="dcterms:W3CDTF">2026-10-28T13:26:28Z</dcterms:modified>
</cp:coreProperties>
</file>